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7965" activeTab="3"/>
  </bookViews>
  <sheets>
    <sheet name="Лист2" sheetId="1" r:id="rId1"/>
    <sheet name="Лист3" sheetId="2" r:id="rId2"/>
    <sheet name="Лист1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<sst xmlns="http://schemas.openxmlformats.org/spreadsheetml/2006/main" count="431" uniqueCount="209">
  <si>
    <t>Согласовано                                                                                                                                                                                           Утверждаю</t>
  </si>
  <si>
    <t>Председатель ПК                                                                                                                                                         Директор МОУ СОШ № 8</t>
  </si>
  <si>
    <t>№ п/п</t>
  </si>
  <si>
    <t>Ф.И.О.</t>
  </si>
  <si>
    <t>предмет</t>
  </si>
  <si>
    <t>всего</t>
  </si>
  <si>
    <t>Кл.рук.</t>
  </si>
  <si>
    <t>подпись</t>
  </si>
  <si>
    <t>Русский язык</t>
  </si>
  <si>
    <t>литература</t>
  </si>
  <si>
    <t>Математика</t>
  </si>
  <si>
    <t>Геометрия</t>
  </si>
  <si>
    <t>Алгебра и начала анализа</t>
  </si>
  <si>
    <t>Обществознание</t>
  </si>
  <si>
    <t>География</t>
  </si>
  <si>
    <t>Биология</t>
  </si>
  <si>
    <t>Физика</t>
  </si>
  <si>
    <t>ИЗО</t>
  </si>
  <si>
    <t>Технология</t>
  </si>
  <si>
    <t>Литературное чтение</t>
  </si>
  <si>
    <t>Кубановедение</t>
  </si>
  <si>
    <t>Информатика</t>
  </si>
  <si>
    <t xml:space="preserve">Итого: </t>
  </si>
  <si>
    <t xml:space="preserve">Алгебра </t>
  </si>
  <si>
    <t>Природоведение</t>
  </si>
  <si>
    <t xml:space="preserve">Физкультура </t>
  </si>
  <si>
    <t>Химия</t>
  </si>
  <si>
    <t>____________Тыртышная Л.Г.                                                                                                                                 _________________Гутманова А.В.</t>
  </si>
  <si>
    <t>Окружающий мир</t>
  </si>
  <si>
    <t>окружающий мир</t>
  </si>
  <si>
    <t>Технлогия</t>
  </si>
  <si>
    <t>Предпрофильный курс. Деловой русский язык.</t>
  </si>
  <si>
    <t>История</t>
  </si>
  <si>
    <t>Ин. язык Англ.яз.</t>
  </si>
  <si>
    <t>Профессиональная ориентация</t>
  </si>
  <si>
    <t>Литерат.Чтение</t>
  </si>
  <si>
    <r>
      <t>В МОУ СОШ № 8 п.Двубратского   всего - __346_</t>
    </r>
    <r>
      <rPr>
        <b/>
        <sz val="12"/>
        <rFont val="Times New Roman"/>
        <family val="1"/>
      </rPr>
      <t>_</t>
    </r>
    <r>
      <rPr>
        <sz val="12"/>
        <rFont val="Times New Roman"/>
        <family val="1"/>
      </rPr>
      <t>часов</t>
    </r>
  </si>
  <si>
    <t>«______»_________ 2010 г.                                                                                                                                           «______»_________2009 г.</t>
  </si>
  <si>
    <t>1а</t>
  </si>
  <si>
    <t>1б</t>
  </si>
  <si>
    <t>1в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</si>
  <si>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</si>
  <si>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</si>
  <si>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</si>
  <si>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</si>
  <si>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</si>
  <si>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</si>
  <si>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</si>
  <si>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</si>
  <si>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</si>
  <si>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</si>
  <si>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</si>
  <si>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</si>
  <si>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</si>
  <si>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</si>
  <si>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</si>
  <si>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</si>
  <si>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Пономарева Л.В.</t>
  </si>
  <si>
    <t>Литвинова С.В.</t>
  </si>
  <si>
    <t>Башкатова А.А.</t>
  </si>
  <si>
    <t>Федоренко В.М.</t>
  </si>
  <si>
    <t>Пустовая И.Ю.</t>
  </si>
  <si>
    <t>Кравченко В.Д.</t>
  </si>
  <si>
    <t>Тытарь И.В.</t>
  </si>
  <si>
    <t>Черникова Л.В.</t>
  </si>
  <si>
    <t>Шувалова Е.Б.</t>
  </si>
  <si>
    <t>Сычева Е.В.</t>
  </si>
  <si>
    <t>Бондаренко И.А.</t>
  </si>
  <si>
    <t>Чернышева А.В.</t>
  </si>
  <si>
    <t>Богданова Т.М.</t>
  </si>
  <si>
    <t>Непышная Л.А.</t>
  </si>
  <si>
    <t>Ненашев С.Е.</t>
  </si>
  <si>
    <t>Ефимова А.В.</t>
  </si>
  <si>
    <t>Бухлова Г.Б.</t>
  </si>
  <si>
    <t>Критинина Е.И.</t>
  </si>
  <si>
    <t>Колпакова С.В.</t>
  </si>
  <si>
    <t>Жмайлова Л.П.</t>
  </si>
  <si>
    <t>Трубачева С.Н.</t>
  </si>
  <si>
    <t>Зобнина Л.В.</t>
  </si>
  <si>
    <t>Уварова Т.В.</t>
  </si>
  <si>
    <t>Долгополова О.Ю.</t>
  </si>
  <si>
    <t>Рядун И.В.</t>
  </si>
  <si>
    <t>Иванова Н.Н.</t>
  </si>
  <si>
    <t>Лебедева С.А.</t>
  </si>
  <si>
    <t>Савина О.Б.</t>
  </si>
  <si>
    <t>Усикова С.В.</t>
  </si>
  <si>
    <t>Рябинина С.В.</t>
  </si>
  <si>
    <t>Воликова Л.В.</t>
  </si>
  <si>
    <t>Ляшова М.Г.</t>
  </si>
  <si>
    <t>Гальченко Н.В.</t>
  </si>
  <si>
    <t>Денисенко О.И.</t>
  </si>
  <si>
    <t>Бараненко С.А.</t>
  </si>
  <si>
    <t>Кравченко И.Ф.</t>
  </si>
  <si>
    <t>Беловолов И.Г.</t>
  </si>
  <si>
    <t>Нежута Л.С.</t>
  </si>
  <si>
    <t>Предпрофильный курс. Химия в быту.</t>
  </si>
  <si>
    <t>Предпрофильный курс. Химия в сельском хозяйстве.</t>
  </si>
  <si>
    <t>Зобнина Л. В.</t>
  </si>
  <si>
    <t>Директор МБОУ СОШ №11</t>
  </si>
  <si>
    <t>________А. В. Гутманова</t>
  </si>
  <si>
    <t>на 2011-2012 учебный год</t>
  </si>
  <si>
    <t xml:space="preserve">   НАГРУЗКА ПЕДСОТРУДНИКОВ МБОУ СОШ №11</t>
  </si>
  <si>
    <t>Русский язык.Групповые занятия</t>
  </si>
  <si>
    <t>Предпрофильный курс. Учусь общаться.</t>
  </si>
  <si>
    <t>Матем.Групповые занятия</t>
  </si>
  <si>
    <t>Ин. язык Немец.яз.</t>
  </si>
  <si>
    <t>Предпрофильный курс. Метод математической индукции.</t>
  </si>
  <si>
    <t>Предпрофильный курс. Метод координат.</t>
  </si>
  <si>
    <t>Предпрофильный курс. Человек имеет право.</t>
  </si>
  <si>
    <t>Предпрофильный курс.Экономика .</t>
  </si>
  <si>
    <t>11кл</t>
  </si>
  <si>
    <t>кубаноедение</t>
  </si>
  <si>
    <t>кубановедение</t>
  </si>
  <si>
    <t>музыка</t>
  </si>
  <si>
    <t>искусство</t>
  </si>
  <si>
    <t>Утверждаю</t>
  </si>
  <si>
    <t>Мусатов С.В.</t>
  </si>
  <si>
    <t>Свинцова А.В.</t>
  </si>
  <si>
    <t>2в</t>
  </si>
  <si>
    <t>Фризоргер Е. Д.</t>
  </si>
  <si>
    <t>Сычёва Е. В.</t>
  </si>
  <si>
    <t xml:space="preserve">                                                                                                                                 _________________Гутманова А.В.</t>
  </si>
  <si>
    <t>3в</t>
  </si>
  <si>
    <t>Долгополова О. Ю.</t>
  </si>
  <si>
    <t>Позигунова А. Н.</t>
  </si>
  <si>
    <t>4в</t>
  </si>
  <si>
    <t>Рыжкова И. А.</t>
  </si>
  <si>
    <t xml:space="preserve">   НАГРУЗКА ПЕДСОТРУДНИКОВ ФГОС МБОУ СОШ №11</t>
  </si>
  <si>
    <t>интенсив</t>
  </si>
  <si>
    <t>ОЕНИ</t>
  </si>
  <si>
    <t>Здоровейка</t>
  </si>
  <si>
    <t>Эльязова Е. П.</t>
  </si>
  <si>
    <t>5в</t>
  </si>
  <si>
    <t>ОПК</t>
  </si>
  <si>
    <t>школа открытий</t>
  </si>
  <si>
    <t>Кононец М. Г.</t>
  </si>
  <si>
    <t>Черникова Л. В.</t>
  </si>
  <si>
    <t>Бараненко С. А.</t>
  </si>
  <si>
    <t>6в</t>
  </si>
  <si>
    <t>основы православной культуры</t>
  </si>
  <si>
    <t>Воликова Л. Е.</t>
  </si>
  <si>
    <t>Болдырева Ю. А.</t>
  </si>
  <si>
    <t>Рябинина С. В.</t>
  </si>
  <si>
    <t>Иванова Н. Н.</t>
  </si>
  <si>
    <t>Грызлова Е. В.</t>
  </si>
  <si>
    <t>Учимся работать с текстом</t>
  </si>
  <si>
    <t>готовимсяя сдавать математику</t>
  </si>
  <si>
    <t>основы создания и развития фермерского хозяйства</t>
  </si>
  <si>
    <t>Богданова Т. М.</t>
  </si>
  <si>
    <t>казачьи забавы</t>
  </si>
  <si>
    <t>народное искусство Кубани</t>
  </si>
  <si>
    <t>английский с удовольствием</t>
  </si>
  <si>
    <t>полиглотик</t>
  </si>
  <si>
    <t>история и культура кубанского казачества</t>
  </si>
  <si>
    <t>Федоренко В. М.</t>
  </si>
  <si>
    <t>Пустовая И. Ю.</t>
  </si>
  <si>
    <t>Кравченко И. Ф.</t>
  </si>
  <si>
    <t>Чернышова А. В.</t>
  </si>
  <si>
    <t>коллективное хоровое музицирование</t>
  </si>
  <si>
    <t>шахматы</t>
  </si>
  <si>
    <t>черчение и графика</t>
  </si>
  <si>
    <t>мир профессий</t>
  </si>
  <si>
    <t>Критинина Е. И.</t>
  </si>
  <si>
    <t>Трубачёва С. Н.</t>
  </si>
  <si>
    <t>увлекательная математика каждому</t>
  </si>
  <si>
    <t>Кравченко В. Д.</t>
  </si>
  <si>
    <t>Тытарь И. В.</t>
  </si>
  <si>
    <t>Гутманова А. В.</t>
  </si>
  <si>
    <t>Литвинова С. В.</t>
  </si>
  <si>
    <t>8в</t>
  </si>
  <si>
    <t>проекттная деятельностьь</t>
  </si>
  <si>
    <t>финансовая грамотность</t>
  </si>
  <si>
    <t>Беррежливые тенологии на производстве</t>
  </si>
  <si>
    <t>мир сотивных игр</t>
  </si>
  <si>
    <t>тенис</t>
  </si>
  <si>
    <t>как хорошо уметь читать</t>
  </si>
  <si>
    <t>готовимся к ВПР</t>
  </si>
  <si>
    <t>разговор о правильном питании</t>
  </si>
  <si>
    <t>безопасные дороги Кубани</t>
  </si>
  <si>
    <t>проектные задачи в начальной школе</t>
  </si>
  <si>
    <t>семеноводство как наука</t>
  </si>
  <si>
    <t xml:space="preserve"> контоль в семеноводсттве</t>
  </si>
  <si>
    <t>на 2018-2019 учебный год</t>
  </si>
  <si>
    <t xml:space="preserve">«01»сентября 2018 г.                                                                                                                                         </t>
  </si>
  <si>
    <t>«01» сентября 2018 г</t>
  </si>
  <si>
    <t>Ивженко М. С..</t>
  </si>
  <si>
    <t>воспитание и соцализация</t>
  </si>
  <si>
    <t>я принимаю выззов</t>
  </si>
  <si>
    <t>я против террориззма</t>
  </si>
  <si>
    <t xml:space="preserve">   НАГРУЗКА ПЕДСОТРУДНИКОВ ФГОС СОО 10 класс МБОУ СОШ №11</t>
  </si>
  <si>
    <t>Мусатов С. В.</t>
  </si>
  <si>
    <t>Непыхшная Л. А.</t>
  </si>
  <si>
    <t>Грызлова Е. В..</t>
  </si>
  <si>
    <t>Ивженко М. С.</t>
  </si>
  <si>
    <t>Пустова И..Ю.</t>
  </si>
  <si>
    <t>Усикова С. В..</t>
  </si>
  <si>
    <t>Черникова Л. В..</t>
  </si>
  <si>
    <t>я против террора</t>
  </si>
  <si>
    <t>путь к успеху</t>
  </si>
  <si>
    <t>юнармия</t>
  </si>
  <si>
    <t>Научное общество учащщихся</t>
  </si>
  <si>
    <t>Здоровое поколение</t>
  </si>
  <si>
    <t>подросток и закон</t>
  </si>
  <si>
    <t>Уроки мужества</t>
  </si>
  <si>
    <t>Школьный календарь событий</t>
  </si>
  <si>
    <t>Безопасне дороги Кубани</t>
  </si>
  <si>
    <t>Трудовая практика</t>
  </si>
  <si>
    <t>Волонтеры. Социальная практика</t>
  </si>
  <si>
    <t>Школа лидеров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</si>
</sst>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&quot; &quot;?/2"/>
    <numFmt numFmtId="193" formatCode="[$-FC19]d\ mmmm\ yyyy\ &quot;г.&quot;"/>
    <numFmt numFmtId="194" formatCode="#&quot; &quot;?/10"/>
    <numFmt numFmtId="195" formatCode="#&quot; &quot;?/4"/>
  </numFmts>
  <fonts count="45">
    <font>
      <sz val="10"/>
      <name val="Arial"/>
      <family val="0"/>
    </font>
    <font>
      <i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rgb="FF000000"/>
      </left>
      <right style="thin"/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0" borderId="31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5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wrapText="1"/>
    </xf>
    <xf numFmtId="0" fontId="4" fillId="0" borderId="36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wrapText="1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2" fillId="0" borderId="42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4" fillId="0" borderId="4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0" fontId="2" fillId="0" borderId="46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43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3" fillId="0" borderId="37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38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3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6" fillId="0" borderId="45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42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6" fillId="0" borderId="34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54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3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6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27" xfId="0" applyFont="1" applyBorder="1" applyAlignment="1">
      <alignment horizontal="center" wrapText="1"/>
    </xf>
    <xf numFmtId="0" fontId="10" fillId="0" borderId="3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6" fillId="0" borderId="20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8" fillId="0" borderId="46" xfId="0" applyFont="1" applyBorder="1" applyAlignment="1">
      <alignment vertical="top" wrapText="1"/>
    </xf>
    <xf numFmtId="0" fontId="6" fillId="0" borderId="44" xfId="0" applyFont="1" applyBorder="1" applyAlignment="1">
      <alignment horizontal="right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4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8" fillId="0" borderId="44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9"/>
  <sheetViews>
    <sheetView zoomScale="120" zoomScaleNormal="120" zoomScalePageLayoutView="0" workbookViewId="0" topLeftCell="A1">
      <pane xSplit="19" ySplit="9" topLeftCell="T127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Z104" sqref="Z104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3" width="10.00390625" style="0" customWidth="1"/>
    <col min="4" max="4" width="3.140625" style="0" customWidth="1"/>
    <col min="5" max="5" width="4.140625" style="0" customWidth="1"/>
    <col min="6" max="6" width="3.7109375" style="0" customWidth="1"/>
    <col min="7" max="7" width="3.421875" style="0" customWidth="1"/>
    <col min="8" max="9" width="3.7109375" style="0" customWidth="1"/>
    <col min="10" max="10" width="4.421875" style="0" customWidth="1"/>
    <col min="11" max="11" width="4.28125" style="0" customWidth="1"/>
    <col min="12" max="12" width="4.00390625" style="0" customWidth="1"/>
    <col min="13" max="15" width="4.421875" style="0" customWidth="1"/>
    <col min="16" max="17" width="4.140625" style="0" customWidth="1"/>
    <col min="18" max="20" width="4.421875" style="0" customWidth="1"/>
    <col min="21" max="21" width="4.140625" style="0" customWidth="1"/>
    <col min="22" max="24" width="3.28125" style="0" customWidth="1"/>
    <col min="25" max="25" width="3.57421875" style="0" customWidth="1"/>
    <col min="26" max="27" width="4.8515625" style="0" customWidth="1"/>
    <col min="28" max="29" width="3.421875" style="0" customWidth="1"/>
    <col min="30" max="30" width="3.140625" style="0" customWidth="1"/>
    <col min="31" max="31" width="4.7109375" style="0" customWidth="1"/>
    <col min="32" max="32" width="8.00390625" style="0" customWidth="1"/>
  </cols>
  <sheetData>
    <row r="1" spans="1:32" ht="12.7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  <c r="N1" s="128"/>
      <c r="O1" s="128"/>
      <c r="P1" s="128"/>
      <c r="Q1" s="128"/>
      <c r="R1" s="128"/>
      <c r="S1" s="128"/>
      <c r="T1" s="128"/>
      <c r="U1" s="128"/>
      <c r="V1" s="212" t="s">
        <v>115</v>
      </c>
      <c r="W1" s="212"/>
      <c r="X1" s="212"/>
      <c r="Y1" s="212"/>
      <c r="Z1" s="212"/>
      <c r="AA1" s="212"/>
      <c r="AB1" s="212"/>
      <c r="AC1" s="212"/>
      <c r="AD1" s="212"/>
      <c r="AE1" s="127"/>
      <c r="AF1" s="129"/>
    </row>
    <row r="2" spans="1:32" ht="12.7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211"/>
      <c r="N2" s="211"/>
      <c r="O2" s="211"/>
      <c r="P2" s="211"/>
      <c r="Q2" s="211"/>
      <c r="R2" s="211"/>
      <c r="S2" s="211"/>
      <c r="T2" s="189"/>
      <c r="U2" s="128"/>
      <c r="V2" s="212" t="s">
        <v>98</v>
      </c>
      <c r="W2" s="212"/>
      <c r="X2" s="212"/>
      <c r="Y2" s="212"/>
      <c r="Z2" s="212"/>
      <c r="AA2" s="212"/>
      <c r="AB2" s="127"/>
      <c r="AC2" s="127"/>
      <c r="AD2" s="127"/>
      <c r="AE2" s="127"/>
      <c r="AF2" s="129"/>
    </row>
    <row r="3" spans="1:32" ht="12.75">
      <c r="A3" s="126" t="s">
        <v>121</v>
      </c>
      <c r="B3" s="127"/>
      <c r="C3" s="127" t="s">
        <v>120</v>
      </c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28"/>
      <c r="O3" s="128"/>
      <c r="P3" s="128"/>
      <c r="Q3" s="128"/>
      <c r="R3" s="128"/>
      <c r="S3" s="128"/>
      <c r="T3" s="128"/>
      <c r="U3" s="128"/>
      <c r="V3" s="127"/>
      <c r="W3" s="127"/>
      <c r="X3" s="212" t="s">
        <v>99</v>
      </c>
      <c r="Y3" s="212"/>
      <c r="Z3" s="212"/>
      <c r="AA3" s="212"/>
      <c r="AB3" s="212"/>
      <c r="AC3" s="127"/>
      <c r="AD3" s="127"/>
      <c r="AE3" s="127"/>
      <c r="AF3" s="129"/>
    </row>
    <row r="4" spans="1:32" ht="12.75">
      <c r="A4" s="126" t="s">
        <v>183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128"/>
      <c r="O4" s="128"/>
      <c r="P4" s="128"/>
      <c r="Q4" s="128"/>
      <c r="R4" s="128"/>
      <c r="S4" s="128"/>
      <c r="T4" s="128"/>
      <c r="U4" s="128"/>
      <c r="V4" s="127" t="s">
        <v>184</v>
      </c>
      <c r="W4" s="127"/>
      <c r="X4" s="177"/>
      <c r="Y4" s="177"/>
      <c r="Z4" s="177"/>
      <c r="AA4" s="177"/>
      <c r="AB4" s="127"/>
      <c r="AC4" s="126"/>
      <c r="AD4" s="127"/>
      <c r="AE4" s="127"/>
      <c r="AF4" s="129"/>
    </row>
    <row r="5" spans="1:32" ht="12.75">
      <c r="A5" s="130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  <c r="N5" s="128"/>
      <c r="O5" s="128"/>
      <c r="P5" s="128"/>
      <c r="Q5" s="128"/>
      <c r="R5" s="128"/>
      <c r="S5" s="128"/>
      <c r="T5" s="128"/>
      <c r="U5" s="128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9"/>
    </row>
    <row r="6" spans="1:32" ht="12.75">
      <c r="A6" s="130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N6" s="128"/>
      <c r="O6" s="128"/>
      <c r="P6" s="128"/>
      <c r="Q6" s="128"/>
      <c r="R6" s="128"/>
      <c r="S6" s="128"/>
      <c r="T6" s="128"/>
      <c r="U6" s="128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9"/>
    </row>
    <row r="7" spans="1:32" ht="12.75">
      <c r="A7" s="213" t="s">
        <v>127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</row>
    <row r="8" spans="1:32" ht="13.5" thickBot="1">
      <c r="A8" s="215" t="s">
        <v>182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</row>
    <row r="9" spans="1:32" ht="24">
      <c r="A9" s="131" t="s">
        <v>2</v>
      </c>
      <c r="B9" s="132" t="s">
        <v>3</v>
      </c>
      <c r="C9" s="133" t="s">
        <v>4</v>
      </c>
      <c r="D9" s="134" t="s">
        <v>38</v>
      </c>
      <c r="E9" s="135" t="s">
        <v>39</v>
      </c>
      <c r="F9" s="134" t="s">
        <v>40</v>
      </c>
      <c r="G9" s="134" t="s">
        <v>41</v>
      </c>
      <c r="H9" s="134" t="s">
        <v>42</v>
      </c>
      <c r="I9" s="134" t="s">
        <v>118</v>
      </c>
      <c r="J9" s="134" t="s">
        <v>43</v>
      </c>
      <c r="K9" s="134" t="s">
        <v>44</v>
      </c>
      <c r="L9" s="134" t="s">
        <v>122</v>
      </c>
      <c r="M9" s="134" t="s">
        <v>45</v>
      </c>
      <c r="N9" s="134" t="s">
        <v>46</v>
      </c>
      <c r="O9" s="134" t="s">
        <v>125</v>
      </c>
      <c r="P9" s="134" t="s">
        <v>47</v>
      </c>
      <c r="Q9" s="134" t="s">
        <v>48</v>
      </c>
      <c r="R9" s="134" t="s">
        <v>132</v>
      </c>
      <c r="S9" s="134" t="s">
        <v>49</v>
      </c>
      <c r="T9" s="134" t="s">
        <v>50</v>
      </c>
      <c r="U9" s="134" t="s">
        <v>138</v>
      </c>
      <c r="V9" s="134" t="s">
        <v>51</v>
      </c>
      <c r="W9" s="134" t="s">
        <v>52</v>
      </c>
      <c r="X9" s="134" t="s">
        <v>53</v>
      </c>
      <c r="Y9" s="134" t="s">
        <v>54</v>
      </c>
      <c r="Z9" s="134" t="s">
        <v>169</v>
      </c>
      <c r="AA9" s="134" t="s">
        <v>55</v>
      </c>
      <c r="AB9" s="134" t="s">
        <v>56</v>
      </c>
      <c r="AC9" s="134">
        <v>10</v>
      </c>
      <c r="AD9" s="134">
        <v>11</v>
      </c>
      <c r="AE9" s="133" t="s">
        <v>5</v>
      </c>
      <c r="AF9" s="136" t="s">
        <v>7</v>
      </c>
    </row>
    <row r="10" spans="1:32" ht="12.75">
      <c r="A10" s="194"/>
      <c r="B10" s="207" t="s">
        <v>59</v>
      </c>
      <c r="C10" s="136" t="s">
        <v>128</v>
      </c>
      <c r="D10" s="136"/>
      <c r="E10" s="136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72"/>
      <c r="Q10" s="172"/>
      <c r="R10" s="133"/>
      <c r="S10" s="133"/>
      <c r="T10" s="133"/>
      <c r="U10" s="172"/>
      <c r="V10" s="172"/>
      <c r="W10" s="172">
        <v>3</v>
      </c>
      <c r="X10" s="133"/>
      <c r="Y10" s="133"/>
      <c r="Z10" s="133"/>
      <c r="AA10" s="133"/>
      <c r="AB10" s="133"/>
      <c r="AC10" s="133"/>
      <c r="AD10" s="133"/>
      <c r="AE10" s="133">
        <v>4</v>
      </c>
      <c r="AF10" s="133"/>
    </row>
    <row r="11" spans="1:32" ht="33.75">
      <c r="A11" s="172"/>
      <c r="B11" s="208"/>
      <c r="C11" s="193" t="s">
        <v>145</v>
      </c>
      <c r="D11" s="136"/>
      <c r="E11" s="136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>
        <v>1</v>
      </c>
      <c r="Y11" s="133"/>
      <c r="Z11" s="133"/>
      <c r="AA11" s="133"/>
      <c r="AB11" s="133"/>
      <c r="AC11" s="133"/>
      <c r="AD11" s="133"/>
      <c r="AE11" s="133"/>
      <c r="AF11" s="133"/>
    </row>
    <row r="12" spans="1:32" ht="33.75">
      <c r="A12" s="190"/>
      <c r="B12" s="146" t="s">
        <v>154</v>
      </c>
      <c r="C12" s="183" t="s">
        <v>145</v>
      </c>
      <c r="D12" s="142"/>
      <c r="E12" s="147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>
        <v>1</v>
      </c>
      <c r="AA12" s="146"/>
      <c r="AB12" s="146"/>
      <c r="AC12" s="146"/>
      <c r="AD12" s="146"/>
      <c r="AE12" s="141">
        <v>1</v>
      </c>
      <c r="AF12" s="141"/>
    </row>
    <row r="13" spans="1:32" ht="12.75">
      <c r="A13" s="190"/>
      <c r="B13" s="141"/>
      <c r="C13" s="183"/>
      <c r="D13" s="142"/>
      <c r="E13" s="147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1"/>
      <c r="AF13" s="141"/>
    </row>
    <row r="14" spans="1:32" ht="36" customHeight="1">
      <c r="A14" s="153"/>
      <c r="B14" s="206" t="s">
        <v>89</v>
      </c>
      <c r="C14" s="193" t="s">
        <v>145</v>
      </c>
      <c r="D14" s="142"/>
      <c r="E14" s="147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>
        <v>1</v>
      </c>
      <c r="Z14" s="146"/>
      <c r="AA14" s="146"/>
      <c r="AB14" s="146">
        <v>1</v>
      </c>
      <c r="AC14" s="146"/>
      <c r="AD14" s="146"/>
      <c r="AE14" s="206">
        <v>7</v>
      </c>
      <c r="AF14" s="132"/>
    </row>
    <row r="15" spans="1:32" ht="12.75" customHeight="1" hidden="1">
      <c r="A15" s="165"/>
      <c r="B15" s="207"/>
      <c r="C15" s="184"/>
      <c r="D15" s="139"/>
      <c r="E15" s="136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78"/>
      <c r="Q15" s="178"/>
      <c r="R15" s="133"/>
      <c r="S15" s="133"/>
      <c r="T15" s="133"/>
      <c r="U15" s="133"/>
      <c r="V15" s="172"/>
      <c r="W15" s="172"/>
      <c r="X15" s="133"/>
      <c r="Y15" s="133"/>
      <c r="Z15" s="172"/>
      <c r="AA15" s="172"/>
      <c r="AB15" s="133"/>
      <c r="AC15" s="133"/>
      <c r="AD15" s="133"/>
      <c r="AE15" s="207"/>
      <c r="AF15" s="133"/>
    </row>
    <row r="16" spans="1:32" ht="24.75" customHeight="1">
      <c r="A16" s="165"/>
      <c r="B16" s="207"/>
      <c r="C16" s="184" t="s">
        <v>170</v>
      </c>
      <c r="D16" s="139"/>
      <c r="E16" s="136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78"/>
      <c r="Q16" s="178"/>
      <c r="R16" s="133"/>
      <c r="S16" s="133"/>
      <c r="T16" s="133"/>
      <c r="U16" s="133"/>
      <c r="V16" s="172">
        <v>1</v>
      </c>
      <c r="W16" s="172">
        <v>1</v>
      </c>
      <c r="X16" s="133"/>
      <c r="Y16" s="133"/>
      <c r="Z16" s="172"/>
      <c r="AA16" s="172"/>
      <c r="AB16" s="133"/>
      <c r="AC16" s="133"/>
      <c r="AD16" s="133"/>
      <c r="AE16" s="207"/>
      <c r="AF16" s="132"/>
    </row>
    <row r="17" spans="1:32" ht="12.75" customHeight="1">
      <c r="A17" s="165"/>
      <c r="B17" s="208"/>
      <c r="C17" s="184" t="s">
        <v>128</v>
      </c>
      <c r="D17" s="139"/>
      <c r="E17" s="136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78"/>
      <c r="Q17" s="178"/>
      <c r="R17" s="133"/>
      <c r="S17" s="133"/>
      <c r="T17" s="133"/>
      <c r="U17" s="133"/>
      <c r="V17" s="172"/>
      <c r="W17" s="172"/>
      <c r="X17" s="133"/>
      <c r="Y17" s="133">
        <v>3</v>
      </c>
      <c r="Z17" s="172"/>
      <c r="AA17" s="172"/>
      <c r="AB17" s="133"/>
      <c r="AC17" s="133"/>
      <c r="AD17" s="133"/>
      <c r="AE17" s="208"/>
      <c r="AF17" s="132"/>
    </row>
    <row r="18" spans="1:32" ht="34.5" thickBot="1">
      <c r="A18" s="191"/>
      <c r="B18" s="141" t="s">
        <v>155</v>
      </c>
      <c r="C18" s="192" t="s">
        <v>146</v>
      </c>
      <c r="D18" s="142"/>
      <c r="E18" s="147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>
        <v>1</v>
      </c>
      <c r="AB18" s="146">
        <v>1</v>
      </c>
      <c r="AC18" s="146"/>
      <c r="AD18" s="146"/>
      <c r="AE18" s="141">
        <v>2</v>
      </c>
      <c r="AF18" s="187"/>
    </row>
    <row r="19" spans="1:32" ht="12.75">
      <c r="A19" s="162"/>
      <c r="B19" s="219" t="s">
        <v>84</v>
      </c>
      <c r="C19" s="137" t="s">
        <v>133</v>
      </c>
      <c r="D19" s="142"/>
      <c r="E19" s="147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>
        <v>1</v>
      </c>
      <c r="Q19" s="146">
        <v>1</v>
      </c>
      <c r="R19" s="146">
        <v>1</v>
      </c>
      <c r="S19" s="146">
        <v>1</v>
      </c>
      <c r="T19" s="146">
        <v>1</v>
      </c>
      <c r="U19" s="146">
        <v>1</v>
      </c>
      <c r="V19" s="146"/>
      <c r="W19" s="146"/>
      <c r="X19" s="148"/>
      <c r="Y19" s="146"/>
      <c r="Z19" s="146"/>
      <c r="AA19" s="148"/>
      <c r="AB19" s="146"/>
      <c r="AC19" s="148"/>
      <c r="AD19" s="146"/>
      <c r="AE19" s="133">
        <v>6</v>
      </c>
      <c r="AF19" s="161"/>
    </row>
    <row r="20" spans="1:32" ht="13.5" thickBot="1">
      <c r="A20" s="196"/>
      <c r="B20" s="220"/>
      <c r="C20" s="137"/>
      <c r="D20" s="142"/>
      <c r="E20" s="147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33"/>
      <c r="AF20" s="161"/>
    </row>
    <row r="21" spans="1:32" ht="72">
      <c r="A21" s="166"/>
      <c r="B21" s="149" t="s">
        <v>156</v>
      </c>
      <c r="C21" s="136" t="s">
        <v>147</v>
      </c>
      <c r="D21" s="137"/>
      <c r="E21" s="138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>
        <v>1</v>
      </c>
      <c r="W21" s="133">
        <v>1</v>
      </c>
      <c r="X21" s="133"/>
      <c r="Y21" s="133"/>
      <c r="Z21" s="133"/>
      <c r="AA21" s="133"/>
      <c r="AB21" s="133"/>
      <c r="AC21" s="133"/>
      <c r="AD21" s="133"/>
      <c r="AE21" s="207">
        <v>8</v>
      </c>
      <c r="AF21" s="159"/>
    </row>
    <row r="22" spans="1:32" ht="36" customHeight="1" thickBot="1">
      <c r="A22" s="166"/>
      <c r="B22" s="142"/>
      <c r="C22" s="136" t="s">
        <v>171</v>
      </c>
      <c r="D22" s="137"/>
      <c r="E22" s="138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>
        <v>1</v>
      </c>
      <c r="Q22" s="133">
        <v>1</v>
      </c>
      <c r="R22" s="133">
        <v>1</v>
      </c>
      <c r="S22" s="133">
        <v>1</v>
      </c>
      <c r="T22" s="133">
        <v>1</v>
      </c>
      <c r="U22" s="133">
        <v>1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208"/>
      <c r="AF22" s="159"/>
    </row>
    <row r="23" spans="1:32" ht="13.5" thickBot="1">
      <c r="A23" s="180"/>
      <c r="B23" s="221" t="s">
        <v>157</v>
      </c>
      <c r="C23" s="181" t="s">
        <v>128</v>
      </c>
      <c r="D23" s="154"/>
      <c r="E23" s="169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>
        <v>4</v>
      </c>
      <c r="AB23" s="158"/>
      <c r="AC23" s="158"/>
      <c r="AD23" s="158"/>
      <c r="AE23" s="207">
        <v>10</v>
      </c>
      <c r="AF23" s="204"/>
    </row>
    <row r="24" spans="1:32" ht="12.75">
      <c r="A24" s="180"/>
      <c r="B24" s="221"/>
      <c r="C24" s="181" t="s">
        <v>129</v>
      </c>
      <c r="D24" s="154"/>
      <c r="E24" s="169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>
        <v>2</v>
      </c>
      <c r="T24" s="158">
        <v>2</v>
      </c>
      <c r="U24" s="158">
        <v>2</v>
      </c>
      <c r="V24" s="158"/>
      <c r="W24" s="158"/>
      <c r="X24" s="158"/>
      <c r="Y24" s="158"/>
      <c r="Z24" s="158"/>
      <c r="AA24" s="158"/>
      <c r="AB24" s="158"/>
      <c r="AC24" s="158"/>
      <c r="AD24" s="158"/>
      <c r="AE24" s="208"/>
      <c r="AF24" s="205"/>
    </row>
    <row r="25" spans="1:32" ht="22.5" customHeight="1">
      <c r="A25" s="136"/>
      <c r="B25" s="136" t="s">
        <v>65</v>
      </c>
      <c r="C25" s="136" t="s">
        <v>129</v>
      </c>
      <c r="D25" s="136"/>
      <c r="E25" s="136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>
        <v>2</v>
      </c>
      <c r="Q25" s="133">
        <v>2</v>
      </c>
      <c r="R25" s="133">
        <v>2</v>
      </c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>
        <v>8.5</v>
      </c>
      <c r="AF25" s="133"/>
    </row>
    <row r="26" spans="1:34" ht="60" customHeight="1">
      <c r="A26" s="140"/>
      <c r="B26" s="140"/>
      <c r="C26" s="136" t="s">
        <v>172</v>
      </c>
      <c r="D26" s="136"/>
      <c r="E26" s="136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>
        <v>0.5</v>
      </c>
      <c r="W26" s="133">
        <v>0.5</v>
      </c>
      <c r="X26" s="133">
        <v>0.5</v>
      </c>
      <c r="Y26" s="133">
        <v>0.5</v>
      </c>
      <c r="Z26" s="133">
        <v>0.5</v>
      </c>
      <c r="AA26" s="133"/>
      <c r="AB26" s="133"/>
      <c r="AC26" s="133"/>
      <c r="AD26" s="133"/>
      <c r="AE26" s="133"/>
      <c r="AF26" s="133"/>
      <c r="AH26" s="41"/>
    </row>
    <row r="27" spans="1:32" ht="37.5" customHeight="1">
      <c r="A27" s="132"/>
      <c r="B27" s="206" t="s">
        <v>83</v>
      </c>
      <c r="C27" s="136" t="s">
        <v>139</v>
      </c>
      <c r="D27" s="136">
        <v>1</v>
      </c>
      <c r="E27" s="136">
        <v>1</v>
      </c>
      <c r="F27" s="133">
        <v>1</v>
      </c>
      <c r="G27" s="133">
        <v>1</v>
      </c>
      <c r="H27" s="133">
        <v>1</v>
      </c>
      <c r="I27" s="133">
        <v>1</v>
      </c>
      <c r="J27" s="133">
        <v>1</v>
      </c>
      <c r="K27" s="133">
        <v>1</v>
      </c>
      <c r="L27" s="133">
        <v>1</v>
      </c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>
        <v>13</v>
      </c>
      <c r="AF27" s="133"/>
    </row>
    <row r="28" spans="1:32" ht="15" customHeight="1">
      <c r="A28" s="162"/>
      <c r="B28" s="207"/>
      <c r="C28" s="136" t="s">
        <v>128</v>
      </c>
      <c r="D28" s="137"/>
      <c r="E28" s="138"/>
      <c r="F28" s="133"/>
      <c r="G28" s="195"/>
      <c r="H28" s="159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>
        <v>4</v>
      </c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</row>
    <row r="29" spans="1:32" ht="35.25" customHeight="1" thickBot="1">
      <c r="A29" s="159"/>
      <c r="B29" s="133" t="s">
        <v>148</v>
      </c>
      <c r="C29" s="142" t="s">
        <v>158</v>
      </c>
      <c r="D29" s="167"/>
      <c r="E29" s="160"/>
      <c r="F29" s="143"/>
      <c r="G29" s="168"/>
      <c r="H29" s="185">
        <v>1</v>
      </c>
      <c r="I29" s="143">
        <v>1</v>
      </c>
      <c r="J29" s="143"/>
      <c r="K29" s="143"/>
      <c r="L29" s="143"/>
      <c r="M29" s="143"/>
      <c r="N29" s="143">
        <v>1</v>
      </c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1">
        <v>7</v>
      </c>
      <c r="AF29" s="143"/>
    </row>
    <row r="30" spans="1:32" ht="12.75">
      <c r="A30" s="162"/>
      <c r="B30" s="141"/>
      <c r="C30" s="140" t="s">
        <v>128</v>
      </c>
      <c r="D30" s="186"/>
      <c r="E30" s="188"/>
      <c r="F30" s="141"/>
      <c r="G30" s="182"/>
      <c r="H30" s="187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>
        <v>4</v>
      </c>
      <c r="AC30" s="141"/>
      <c r="AD30" s="141"/>
      <c r="AE30" s="146"/>
      <c r="AF30" s="141"/>
    </row>
    <row r="31" spans="1:32" ht="24">
      <c r="A31" s="206"/>
      <c r="B31" s="206" t="s">
        <v>70</v>
      </c>
      <c r="C31" s="136" t="s">
        <v>130</v>
      </c>
      <c r="D31" s="136"/>
      <c r="E31" s="136"/>
      <c r="F31" s="133"/>
      <c r="G31" s="136"/>
      <c r="H31" s="136"/>
      <c r="I31" s="133"/>
      <c r="J31" s="133">
        <v>1</v>
      </c>
      <c r="K31" s="133"/>
      <c r="L31" s="133">
        <v>1</v>
      </c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>
        <v>9</v>
      </c>
      <c r="AF31" s="133"/>
    </row>
    <row r="32" spans="1:32" ht="36">
      <c r="A32" s="207"/>
      <c r="B32" s="207"/>
      <c r="C32" s="136" t="s">
        <v>173</v>
      </c>
      <c r="D32" s="136"/>
      <c r="E32" s="136"/>
      <c r="F32" s="133"/>
      <c r="G32" s="136"/>
      <c r="H32" s="136"/>
      <c r="I32" s="133"/>
      <c r="J32" s="133"/>
      <c r="K32" s="133"/>
      <c r="L32" s="133"/>
      <c r="M32" s="133"/>
      <c r="N32" s="133"/>
      <c r="O32" s="133"/>
      <c r="P32" s="133">
        <v>1</v>
      </c>
      <c r="Q32" s="133">
        <v>1</v>
      </c>
      <c r="R32" s="133"/>
      <c r="S32" s="133">
        <v>1</v>
      </c>
      <c r="T32" s="133">
        <v>1</v>
      </c>
      <c r="U32" s="133">
        <v>1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</row>
    <row r="33" spans="1:32" ht="24">
      <c r="A33" s="208"/>
      <c r="B33" s="208"/>
      <c r="C33" s="136" t="s">
        <v>149</v>
      </c>
      <c r="D33" s="136"/>
      <c r="E33" s="136"/>
      <c r="F33" s="133">
        <v>1</v>
      </c>
      <c r="G33" s="136"/>
      <c r="H33" s="136"/>
      <c r="I33" s="133"/>
      <c r="J33" s="133"/>
      <c r="K33" s="133">
        <v>1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</row>
    <row r="34" spans="1:32" ht="24.75" thickBot="1">
      <c r="A34" s="171"/>
      <c r="B34" s="149" t="s">
        <v>71</v>
      </c>
      <c r="C34" s="142" t="s">
        <v>130</v>
      </c>
      <c r="D34" s="142">
        <v>1</v>
      </c>
      <c r="E34" s="160">
        <v>1</v>
      </c>
      <c r="F34" s="143"/>
      <c r="G34" s="143"/>
      <c r="H34" s="143"/>
      <c r="I34" s="143"/>
      <c r="J34" s="143"/>
      <c r="K34" s="143"/>
      <c r="L34" s="143"/>
      <c r="M34" s="143">
        <v>1</v>
      </c>
      <c r="N34" s="143">
        <v>1</v>
      </c>
      <c r="O34" s="143">
        <v>1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1">
        <v>10</v>
      </c>
      <c r="AF34" s="143"/>
    </row>
    <row r="35" spans="1:32" ht="13.5" thickBot="1">
      <c r="A35" s="162"/>
      <c r="B35" s="149"/>
      <c r="C35" s="142" t="s">
        <v>174</v>
      </c>
      <c r="D35" s="142"/>
      <c r="E35" s="160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>
        <v>1</v>
      </c>
      <c r="Y35" s="141">
        <v>1</v>
      </c>
      <c r="Z35" s="141">
        <v>1</v>
      </c>
      <c r="AA35" s="141">
        <v>1</v>
      </c>
      <c r="AB35" s="141">
        <v>1</v>
      </c>
      <c r="AC35" s="141"/>
      <c r="AD35" s="141"/>
      <c r="AE35" s="141"/>
      <c r="AF35" s="141"/>
    </row>
    <row r="36" spans="1:32" ht="24.75" thickBot="1">
      <c r="A36" s="133"/>
      <c r="B36" s="136" t="s">
        <v>116</v>
      </c>
      <c r="C36" s="136" t="s">
        <v>130</v>
      </c>
      <c r="D36" s="136"/>
      <c r="E36" s="163"/>
      <c r="F36" s="152"/>
      <c r="G36" s="158"/>
      <c r="H36" s="158">
        <v>1</v>
      </c>
      <c r="I36" s="158">
        <v>1</v>
      </c>
      <c r="J36" s="158"/>
      <c r="K36" s="158"/>
      <c r="L36" s="158"/>
      <c r="M36" s="158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8"/>
      <c r="Z36" s="158"/>
      <c r="AA36" s="158"/>
      <c r="AB36" s="158"/>
      <c r="AC36" s="158"/>
      <c r="AD36" s="158"/>
      <c r="AE36" s="158">
        <v>10</v>
      </c>
      <c r="AF36" s="158"/>
    </row>
    <row r="37" spans="1:32" ht="36.75" thickBot="1">
      <c r="A37" s="132"/>
      <c r="B37" s="136"/>
      <c r="C37" s="136" t="s">
        <v>173</v>
      </c>
      <c r="D37" s="136"/>
      <c r="E37" s="169"/>
      <c r="F37" s="158"/>
      <c r="G37" s="133"/>
      <c r="H37" s="133"/>
      <c r="I37" s="133"/>
      <c r="J37" s="133"/>
      <c r="K37" s="133"/>
      <c r="L37" s="133"/>
      <c r="M37" s="133"/>
      <c r="N37" s="158"/>
      <c r="O37" s="158"/>
      <c r="P37" s="158"/>
      <c r="Q37" s="158"/>
      <c r="R37" s="158"/>
      <c r="S37" s="158"/>
      <c r="T37" s="158"/>
      <c r="U37" s="158"/>
      <c r="V37" s="158">
        <v>1</v>
      </c>
      <c r="W37" s="158">
        <v>1</v>
      </c>
      <c r="X37" s="158"/>
      <c r="Y37" s="158"/>
      <c r="Z37" s="158"/>
      <c r="AA37" s="158"/>
      <c r="AB37" s="158"/>
      <c r="AC37" s="158"/>
      <c r="AD37" s="158"/>
      <c r="AE37" s="158"/>
      <c r="AF37" s="158"/>
    </row>
    <row r="38" spans="1:32" ht="24.75" thickBot="1">
      <c r="A38" s="132"/>
      <c r="B38" s="136"/>
      <c r="C38" s="136" t="s">
        <v>149</v>
      </c>
      <c r="D38" s="136"/>
      <c r="E38" s="169"/>
      <c r="F38" s="158"/>
      <c r="G38" s="141">
        <v>1</v>
      </c>
      <c r="H38" s="141"/>
      <c r="I38" s="141"/>
      <c r="J38" s="141"/>
      <c r="K38" s="141"/>
      <c r="L38" s="141"/>
      <c r="M38" s="141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</row>
    <row r="39" spans="1:32" ht="36.75" thickBot="1">
      <c r="A39" s="132"/>
      <c r="B39" s="136"/>
      <c r="C39" s="136" t="s">
        <v>188</v>
      </c>
      <c r="D39" s="136"/>
      <c r="E39" s="169"/>
      <c r="F39" s="158"/>
      <c r="G39" s="133"/>
      <c r="H39" s="133"/>
      <c r="I39" s="133"/>
      <c r="J39" s="133"/>
      <c r="K39" s="133"/>
      <c r="L39" s="133"/>
      <c r="M39" s="133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>
        <v>1</v>
      </c>
      <c r="Y39" s="158">
        <v>1</v>
      </c>
      <c r="Z39" s="158">
        <v>1</v>
      </c>
      <c r="AA39" s="158">
        <v>1</v>
      </c>
      <c r="AB39" s="158">
        <v>1</v>
      </c>
      <c r="AC39" s="158"/>
      <c r="AD39" s="158"/>
      <c r="AE39" s="158"/>
      <c r="AF39" s="158"/>
    </row>
    <row r="40" spans="1:32" ht="24">
      <c r="A40" s="206"/>
      <c r="B40" s="136" t="s">
        <v>78</v>
      </c>
      <c r="C40" s="136" t="s">
        <v>134</v>
      </c>
      <c r="D40" s="136"/>
      <c r="E40" s="156"/>
      <c r="F40" s="157"/>
      <c r="G40" s="136"/>
      <c r="H40" s="136"/>
      <c r="I40" s="136"/>
      <c r="J40" s="136"/>
      <c r="K40" s="136"/>
      <c r="L40" s="136"/>
      <c r="M40" s="136">
        <v>1</v>
      </c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210">
        <v>6</v>
      </c>
      <c r="AF40" s="157"/>
    </row>
    <row r="41" spans="1:32" ht="48">
      <c r="A41" s="207"/>
      <c r="B41" s="136"/>
      <c r="C41" s="136" t="s">
        <v>175</v>
      </c>
      <c r="D41" s="136"/>
      <c r="E41" s="147"/>
      <c r="F41" s="146"/>
      <c r="G41" s="136"/>
      <c r="H41" s="136"/>
      <c r="I41" s="136"/>
      <c r="J41" s="136"/>
      <c r="K41" s="136"/>
      <c r="L41" s="136"/>
      <c r="M41" s="136">
        <v>1</v>
      </c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207"/>
      <c r="AF41" s="146"/>
    </row>
    <row r="42" spans="1:32" ht="24">
      <c r="A42" s="207"/>
      <c r="B42" s="136"/>
      <c r="C42" s="136" t="s">
        <v>176</v>
      </c>
      <c r="D42" s="136"/>
      <c r="E42" s="147"/>
      <c r="F42" s="146"/>
      <c r="G42" s="136"/>
      <c r="H42" s="136"/>
      <c r="I42" s="136"/>
      <c r="J42" s="136"/>
      <c r="K42" s="136"/>
      <c r="L42" s="136"/>
      <c r="M42" s="136">
        <v>1</v>
      </c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207"/>
      <c r="AF42" s="146"/>
    </row>
    <row r="43" spans="1:32" ht="37.5" customHeight="1">
      <c r="A43" s="207"/>
      <c r="B43" s="136"/>
      <c r="C43" s="136" t="s">
        <v>177</v>
      </c>
      <c r="D43" s="136"/>
      <c r="E43" s="147"/>
      <c r="F43" s="146"/>
      <c r="G43" s="136"/>
      <c r="H43" s="136"/>
      <c r="I43" s="136"/>
      <c r="J43" s="136"/>
      <c r="K43" s="136"/>
      <c r="L43" s="136"/>
      <c r="M43" s="136">
        <v>1</v>
      </c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207"/>
      <c r="AF43" s="146"/>
    </row>
    <row r="44" spans="1:32" ht="12.75">
      <c r="A44" s="207"/>
      <c r="B44" s="136"/>
      <c r="C44" s="136" t="s">
        <v>128</v>
      </c>
      <c r="D44" s="136"/>
      <c r="E44" s="138"/>
      <c r="F44" s="133"/>
      <c r="G44" s="136"/>
      <c r="H44" s="136"/>
      <c r="I44" s="136"/>
      <c r="J44" s="136"/>
      <c r="K44" s="136"/>
      <c r="L44" s="136"/>
      <c r="M44" s="136">
        <v>2</v>
      </c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207"/>
      <c r="AF44" s="133"/>
    </row>
    <row r="45" spans="1:32" ht="24">
      <c r="A45" s="206"/>
      <c r="B45" s="206" t="s">
        <v>75</v>
      </c>
      <c r="C45" s="136" t="s">
        <v>134</v>
      </c>
      <c r="D45" s="136"/>
      <c r="E45" s="136"/>
      <c r="F45" s="146"/>
      <c r="G45" s="146"/>
      <c r="H45" s="136"/>
      <c r="I45" s="136"/>
      <c r="J45" s="136"/>
      <c r="K45" s="136"/>
      <c r="L45" s="136"/>
      <c r="M45" s="136"/>
      <c r="N45" s="136">
        <v>1</v>
      </c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206">
        <v>7</v>
      </c>
      <c r="AF45" s="146"/>
    </row>
    <row r="46" spans="1:32" ht="48">
      <c r="A46" s="207"/>
      <c r="B46" s="207"/>
      <c r="C46" s="136" t="s">
        <v>175</v>
      </c>
      <c r="D46" s="136"/>
      <c r="E46" s="136"/>
      <c r="F46" s="146"/>
      <c r="G46" s="146"/>
      <c r="H46" s="136"/>
      <c r="I46" s="136"/>
      <c r="J46" s="136"/>
      <c r="K46" s="136"/>
      <c r="L46" s="136"/>
      <c r="M46" s="136"/>
      <c r="N46" s="136">
        <v>1</v>
      </c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207"/>
      <c r="AF46" s="146"/>
    </row>
    <row r="47" spans="1:32" ht="24">
      <c r="A47" s="207"/>
      <c r="B47" s="207"/>
      <c r="C47" s="136" t="s">
        <v>176</v>
      </c>
      <c r="D47" s="136"/>
      <c r="E47" s="136"/>
      <c r="F47" s="146"/>
      <c r="G47" s="146"/>
      <c r="H47" s="136"/>
      <c r="I47" s="136"/>
      <c r="J47" s="136"/>
      <c r="K47" s="136"/>
      <c r="L47" s="136"/>
      <c r="M47" s="136"/>
      <c r="N47" s="136">
        <v>1</v>
      </c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207"/>
      <c r="AF47" s="146"/>
    </row>
    <row r="48" spans="1:32" ht="36">
      <c r="A48" s="207"/>
      <c r="B48" s="207"/>
      <c r="C48" s="136" t="s">
        <v>178</v>
      </c>
      <c r="D48" s="136"/>
      <c r="E48" s="136"/>
      <c r="F48" s="146"/>
      <c r="G48" s="146"/>
      <c r="H48" s="136"/>
      <c r="I48" s="136"/>
      <c r="J48" s="136"/>
      <c r="K48" s="136"/>
      <c r="L48" s="136"/>
      <c r="M48" s="136"/>
      <c r="N48" s="136">
        <v>1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207"/>
      <c r="AF48" s="146"/>
    </row>
    <row r="49" spans="1:32" ht="48">
      <c r="A49" s="207"/>
      <c r="B49" s="207"/>
      <c r="C49" s="136" t="s">
        <v>177</v>
      </c>
      <c r="D49" s="136"/>
      <c r="E49" s="136"/>
      <c r="F49" s="146"/>
      <c r="G49" s="146"/>
      <c r="H49" s="136"/>
      <c r="I49" s="136"/>
      <c r="J49" s="136"/>
      <c r="K49" s="136"/>
      <c r="L49" s="136"/>
      <c r="M49" s="136"/>
      <c r="N49" s="136">
        <v>1</v>
      </c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207"/>
      <c r="AF49" s="146"/>
    </row>
    <row r="50" spans="1:32" ht="12.75">
      <c r="A50" s="207"/>
      <c r="B50" s="207"/>
      <c r="C50" s="136" t="s">
        <v>128</v>
      </c>
      <c r="D50" s="136"/>
      <c r="E50" s="136"/>
      <c r="F50" s="146"/>
      <c r="G50" s="146"/>
      <c r="H50" s="136"/>
      <c r="I50" s="136"/>
      <c r="J50" s="136"/>
      <c r="K50" s="136"/>
      <c r="L50" s="136"/>
      <c r="M50" s="136"/>
      <c r="N50" s="136">
        <v>2</v>
      </c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207"/>
      <c r="AF50" s="146"/>
    </row>
    <row r="51" spans="1:32" ht="24">
      <c r="A51" s="217"/>
      <c r="B51" s="206" t="s">
        <v>117</v>
      </c>
      <c r="C51" s="136" t="s">
        <v>134</v>
      </c>
      <c r="D51" s="137"/>
      <c r="E51" s="147"/>
      <c r="F51" s="136"/>
      <c r="G51" s="146"/>
      <c r="H51" s="146"/>
      <c r="I51" s="136"/>
      <c r="J51" s="136"/>
      <c r="K51" s="136"/>
      <c r="L51" s="136"/>
      <c r="M51" s="136"/>
      <c r="N51" s="136"/>
      <c r="O51" s="136">
        <v>1</v>
      </c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206">
        <v>6</v>
      </c>
      <c r="AF51" s="146"/>
    </row>
    <row r="52" spans="1:32" ht="48">
      <c r="A52" s="218"/>
      <c r="B52" s="207"/>
      <c r="C52" s="136" t="s">
        <v>175</v>
      </c>
      <c r="D52" s="137"/>
      <c r="E52" s="147"/>
      <c r="F52" s="136"/>
      <c r="G52" s="146"/>
      <c r="H52" s="146"/>
      <c r="I52" s="136"/>
      <c r="J52" s="136"/>
      <c r="K52" s="136"/>
      <c r="L52" s="136"/>
      <c r="M52" s="136"/>
      <c r="N52" s="136"/>
      <c r="O52" s="136">
        <v>1</v>
      </c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207"/>
      <c r="AF52" s="146"/>
    </row>
    <row r="53" spans="1:32" ht="24">
      <c r="A53" s="218"/>
      <c r="B53" s="207"/>
      <c r="C53" s="136" t="s">
        <v>176</v>
      </c>
      <c r="D53" s="137"/>
      <c r="E53" s="147"/>
      <c r="F53" s="136"/>
      <c r="G53" s="146"/>
      <c r="H53" s="146"/>
      <c r="I53" s="136"/>
      <c r="J53" s="136"/>
      <c r="K53" s="136"/>
      <c r="L53" s="136"/>
      <c r="M53" s="136"/>
      <c r="N53" s="136"/>
      <c r="O53" s="136">
        <v>1</v>
      </c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207"/>
      <c r="AF53" s="146"/>
    </row>
    <row r="54" spans="1:32" ht="48">
      <c r="A54" s="218"/>
      <c r="B54" s="207"/>
      <c r="C54" s="136" t="s">
        <v>177</v>
      </c>
      <c r="D54" s="137"/>
      <c r="E54" s="147"/>
      <c r="F54" s="136"/>
      <c r="G54" s="146"/>
      <c r="H54" s="146"/>
      <c r="I54" s="136"/>
      <c r="J54" s="136"/>
      <c r="K54" s="136"/>
      <c r="L54" s="136"/>
      <c r="M54" s="136"/>
      <c r="N54" s="136"/>
      <c r="O54" s="136">
        <v>1</v>
      </c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207"/>
      <c r="AF54" s="146"/>
    </row>
    <row r="55" spans="1:32" ht="12.75">
      <c r="A55" s="218"/>
      <c r="B55" s="207"/>
      <c r="C55" s="136" t="s">
        <v>128</v>
      </c>
      <c r="D55" s="137"/>
      <c r="E55" s="147"/>
      <c r="F55" s="136"/>
      <c r="G55" s="146"/>
      <c r="H55" s="146"/>
      <c r="I55" s="136"/>
      <c r="J55" s="136"/>
      <c r="K55" s="136"/>
      <c r="L55" s="136"/>
      <c r="M55" s="136"/>
      <c r="N55" s="136"/>
      <c r="O55" s="136">
        <v>2</v>
      </c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207"/>
      <c r="AF55" s="146"/>
    </row>
    <row r="56" spans="1:32" ht="24">
      <c r="A56" s="217"/>
      <c r="B56" s="206" t="s">
        <v>79</v>
      </c>
      <c r="C56" s="136" t="s">
        <v>134</v>
      </c>
      <c r="D56" s="136"/>
      <c r="E56" s="136"/>
      <c r="F56" s="136"/>
      <c r="G56" s="136"/>
      <c r="H56" s="136"/>
      <c r="I56" s="136"/>
      <c r="J56" s="136">
        <v>1</v>
      </c>
      <c r="K56" s="133"/>
      <c r="L56" s="133"/>
      <c r="M56" s="136"/>
      <c r="N56" s="136"/>
      <c r="O56" s="136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206">
        <v>6</v>
      </c>
      <c r="AF56" s="133"/>
    </row>
    <row r="57" spans="1:32" ht="48">
      <c r="A57" s="218"/>
      <c r="B57" s="207"/>
      <c r="C57" s="136" t="s">
        <v>175</v>
      </c>
      <c r="D57" s="136"/>
      <c r="E57" s="136"/>
      <c r="F57" s="136"/>
      <c r="G57" s="136"/>
      <c r="H57" s="136"/>
      <c r="I57" s="136"/>
      <c r="J57" s="136">
        <v>1</v>
      </c>
      <c r="K57" s="133"/>
      <c r="L57" s="133"/>
      <c r="M57" s="136"/>
      <c r="N57" s="136"/>
      <c r="O57" s="136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207"/>
      <c r="AF57" s="133"/>
    </row>
    <row r="58" spans="1:32" ht="24">
      <c r="A58" s="218"/>
      <c r="B58" s="207"/>
      <c r="C58" s="136" t="s">
        <v>176</v>
      </c>
      <c r="D58" s="136"/>
      <c r="E58" s="136"/>
      <c r="F58" s="136"/>
      <c r="G58" s="136"/>
      <c r="H58" s="136"/>
      <c r="I58" s="136"/>
      <c r="J58" s="136">
        <v>1</v>
      </c>
      <c r="K58" s="133"/>
      <c r="L58" s="133"/>
      <c r="M58" s="136"/>
      <c r="N58" s="136"/>
      <c r="O58" s="136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207"/>
      <c r="AF58" s="133"/>
    </row>
    <row r="59" spans="1:32" ht="48">
      <c r="A59" s="218"/>
      <c r="B59" s="207"/>
      <c r="C59" s="136" t="s">
        <v>177</v>
      </c>
      <c r="D59" s="136"/>
      <c r="E59" s="136"/>
      <c r="F59" s="136"/>
      <c r="G59" s="136"/>
      <c r="H59" s="136"/>
      <c r="I59" s="136"/>
      <c r="J59" s="136">
        <v>1</v>
      </c>
      <c r="K59" s="133"/>
      <c r="L59" s="133"/>
      <c r="M59" s="136"/>
      <c r="N59" s="136"/>
      <c r="O59" s="136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207"/>
      <c r="AF59" s="133"/>
    </row>
    <row r="60" spans="1:32" ht="13.5" thickBot="1">
      <c r="A60" s="218"/>
      <c r="B60" s="207"/>
      <c r="C60" s="136" t="s">
        <v>128</v>
      </c>
      <c r="D60" s="136"/>
      <c r="E60" s="136"/>
      <c r="F60" s="136"/>
      <c r="G60" s="136"/>
      <c r="H60" s="136"/>
      <c r="I60" s="136"/>
      <c r="J60" s="136">
        <v>2</v>
      </c>
      <c r="K60" s="133"/>
      <c r="L60" s="133"/>
      <c r="M60" s="136"/>
      <c r="N60" s="136"/>
      <c r="O60" s="136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207"/>
      <c r="AF60" s="133"/>
    </row>
    <row r="61" spans="1:32" ht="24">
      <c r="A61" s="210"/>
      <c r="B61" s="210" t="s">
        <v>81</v>
      </c>
      <c r="C61" s="136" t="s">
        <v>134</v>
      </c>
      <c r="D61" s="136"/>
      <c r="E61" s="136"/>
      <c r="F61" s="136"/>
      <c r="G61" s="136">
        <v>1</v>
      </c>
      <c r="H61" s="157"/>
      <c r="I61" s="157"/>
      <c r="J61" s="157"/>
      <c r="K61" s="136"/>
      <c r="L61" s="142"/>
      <c r="M61" s="157"/>
      <c r="N61" s="136"/>
      <c r="O61" s="142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210">
        <v>4</v>
      </c>
      <c r="AF61" s="157"/>
    </row>
    <row r="62" spans="1:32" ht="48">
      <c r="A62" s="207"/>
      <c r="B62" s="207"/>
      <c r="C62" s="136" t="s">
        <v>175</v>
      </c>
      <c r="D62" s="136"/>
      <c r="E62" s="136"/>
      <c r="F62" s="136"/>
      <c r="G62" s="136">
        <v>1</v>
      </c>
      <c r="H62" s="146"/>
      <c r="I62" s="146"/>
      <c r="J62" s="146"/>
      <c r="K62" s="136"/>
      <c r="L62" s="142"/>
      <c r="M62" s="146"/>
      <c r="N62" s="136"/>
      <c r="O62" s="142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207"/>
      <c r="AF62" s="146"/>
    </row>
    <row r="63" spans="1:32" ht="12.75">
      <c r="A63" s="207"/>
      <c r="B63" s="207"/>
      <c r="C63" s="136" t="s">
        <v>128</v>
      </c>
      <c r="D63" s="136"/>
      <c r="E63" s="136"/>
      <c r="F63" s="136"/>
      <c r="G63" s="136">
        <v>2</v>
      </c>
      <c r="H63" s="133"/>
      <c r="I63" s="133"/>
      <c r="J63" s="133"/>
      <c r="K63" s="136"/>
      <c r="L63" s="136"/>
      <c r="M63" s="133"/>
      <c r="N63" s="136"/>
      <c r="O63" s="136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207"/>
      <c r="AF63" s="133"/>
    </row>
    <row r="64" spans="1:32" ht="24">
      <c r="A64" s="206"/>
      <c r="B64" s="206" t="s">
        <v>123</v>
      </c>
      <c r="C64" s="136" t="s">
        <v>134</v>
      </c>
      <c r="D64" s="136"/>
      <c r="E64" s="136"/>
      <c r="F64" s="136"/>
      <c r="G64" s="136"/>
      <c r="H64" s="136"/>
      <c r="I64" s="136">
        <v>1</v>
      </c>
      <c r="J64" s="133"/>
      <c r="K64" s="136"/>
      <c r="L64" s="136"/>
      <c r="M64" s="133"/>
      <c r="N64" s="136"/>
      <c r="O64" s="136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206">
        <v>5</v>
      </c>
      <c r="AF64" s="133"/>
    </row>
    <row r="65" spans="1:32" ht="48">
      <c r="A65" s="207"/>
      <c r="B65" s="207"/>
      <c r="C65" s="136" t="s">
        <v>175</v>
      </c>
      <c r="D65" s="136"/>
      <c r="E65" s="136"/>
      <c r="F65" s="136"/>
      <c r="G65" s="136"/>
      <c r="H65" s="136"/>
      <c r="I65" s="136">
        <v>1</v>
      </c>
      <c r="J65" s="133"/>
      <c r="K65" s="136"/>
      <c r="L65" s="136"/>
      <c r="M65" s="133"/>
      <c r="N65" s="136"/>
      <c r="O65" s="136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207"/>
      <c r="AF65" s="133"/>
    </row>
    <row r="66" spans="1:32" ht="48">
      <c r="A66" s="207"/>
      <c r="B66" s="207"/>
      <c r="C66" s="136" t="s">
        <v>179</v>
      </c>
      <c r="D66" s="136"/>
      <c r="E66" s="136"/>
      <c r="F66" s="136"/>
      <c r="G66" s="136"/>
      <c r="H66" s="136"/>
      <c r="I66" s="136">
        <v>1</v>
      </c>
      <c r="J66" s="133"/>
      <c r="K66" s="136"/>
      <c r="L66" s="136"/>
      <c r="M66" s="133"/>
      <c r="N66" s="136"/>
      <c r="O66" s="136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207"/>
      <c r="AF66" s="133"/>
    </row>
    <row r="67" spans="1:32" ht="12.75">
      <c r="A67" s="208"/>
      <c r="B67" s="208"/>
      <c r="C67" s="136" t="s">
        <v>128</v>
      </c>
      <c r="D67" s="136"/>
      <c r="E67" s="136"/>
      <c r="F67" s="136"/>
      <c r="G67" s="136"/>
      <c r="H67" s="136"/>
      <c r="I67" s="136">
        <v>2</v>
      </c>
      <c r="J67" s="133"/>
      <c r="K67" s="136"/>
      <c r="L67" s="136"/>
      <c r="M67" s="133"/>
      <c r="N67" s="136"/>
      <c r="O67" s="136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208"/>
      <c r="AF67" s="133"/>
    </row>
    <row r="68" spans="1:32" ht="12.75">
      <c r="A68" s="133"/>
      <c r="B68" s="206" t="s">
        <v>163</v>
      </c>
      <c r="C68" s="136" t="s">
        <v>128</v>
      </c>
      <c r="D68" s="136"/>
      <c r="E68" s="136">
        <v>2</v>
      </c>
      <c r="F68" s="133"/>
      <c r="G68" s="136"/>
      <c r="H68" s="136"/>
      <c r="I68" s="136"/>
      <c r="J68" s="133"/>
      <c r="K68" s="136"/>
      <c r="L68" s="136"/>
      <c r="M68" s="133"/>
      <c r="N68" s="136"/>
      <c r="O68" s="136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206">
        <v>7</v>
      </c>
      <c r="AF68" s="133"/>
    </row>
    <row r="69" spans="1:32" ht="36">
      <c r="A69" s="133"/>
      <c r="B69" s="207"/>
      <c r="C69" s="136" t="s">
        <v>178</v>
      </c>
      <c r="D69" s="136"/>
      <c r="E69" s="136">
        <v>1</v>
      </c>
      <c r="F69" s="133"/>
      <c r="G69" s="136"/>
      <c r="H69" s="136"/>
      <c r="I69" s="136"/>
      <c r="J69" s="133"/>
      <c r="K69" s="136"/>
      <c r="L69" s="136"/>
      <c r="M69" s="133"/>
      <c r="N69" s="136"/>
      <c r="O69" s="136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207"/>
      <c r="AF69" s="133"/>
    </row>
    <row r="70" spans="1:32" ht="24">
      <c r="A70" s="133"/>
      <c r="B70" s="208"/>
      <c r="C70" s="136" t="s">
        <v>134</v>
      </c>
      <c r="D70" s="136"/>
      <c r="E70" s="136">
        <v>1</v>
      </c>
      <c r="F70" s="133"/>
      <c r="G70" s="136"/>
      <c r="H70" s="136"/>
      <c r="I70" s="136"/>
      <c r="J70" s="133"/>
      <c r="K70" s="136"/>
      <c r="L70" s="136"/>
      <c r="M70" s="133"/>
      <c r="N70" s="136"/>
      <c r="O70" s="136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207"/>
      <c r="AF70" s="133"/>
    </row>
    <row r="71" spans="1:32" ht="48">
      <c r="A71" s="162"/>
      <c r="B71" s="146"/>
      <c r="C71" s="136" t="s">
        <v>175</v>
      </c>
      <c r="D71" s="136"/>
      <c r="E71" s="136">
        <v>1</v>
      </c>
      <c r="F71" s="133"/>
      <c r="G71" s="136"/>
      <c r="H71" s="136"/>
      <c r="I71" s="136"/>
      <c r="J71" s="133"/>
      <c r="K71" s="136"/>
      <c r="L71" s="136"/>
      <c r="M71" s="133"/>
      <c r="N71" s="136"/>
      <c r="O71" s="136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207"/>
      <c r="AF71" s="133"/>
    </row>
    <row r="72" spans="1:32" ht="48">
      <c r="A72" s="162"/>
      <c r="B72" s="146"/>
      <c r="C72" s="136" t="s">
        <v>179</v>
      </c>
      <c r="D72" s="136"/>
      <c r="E72" s="136">
        <v>1</v>
      </c>
      <c r="F72" s="133"/>
      <c r="G72" s="136"/>
      <c r="H72" s="136"/>
      <c r="I72" s="136"/>
      <c r="J72" s="133"/>
      <c r="K72" s="136"/>
      <c r="L72" s="136"/>
      <c r="M72" s="133"/>
      <c r="N72" s="136"/>
      <c r="O72" s="136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207"/>
      <c r="AF72" s="133"/>
    </row>
    <row r="73" spans="1:32" ht="48">
      <c r="A73" s="162"/>
      <c r="B73" s="146"/>
      <c r="C73" s="136" t="s">
        <v>177</v>
      </c>
      <c r="D73" s="136"/>
      <c r="E73" s="136">
        <v>1</v>
      </c>
      <c r="F73" s="133"/>
      <c r="G73" s="136"/>
      <c r="H73" s="136"/>
      <c r="I73" s="136"/>
      <c r="J73" s="133"/>
      <c r="K73" s="136"/>
      <c r="L73" s="136"/>
      <c r="M73" s="133"/>
      <c r="N73" s="136"/>
      <c r="O73" s="136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208"/>
      <c r="AF73" s="133"/>
    </row>
    <row r="74" spans="1:32" ht="14.25" customHeight="1">
      <c r="A74" s="171"/>
      <c r="B74" s="142" t="s">
        <v>73</v>
      </c>
      <c r="C74" s="136" t="s">
        <v>128</v>
      </c>
      <c r="D74" s="136">
        <v>2</v>
      </c>
      <c r="E74" s="136"/>
      <c r="F74" s="133"/>
      <c r="G74" s="136"/>
      <c r="H74" s="133"/>
      <c r="I74" s="133"/>
      <c r="J74" s="136"/>
      <c r="K74" s="133"/>
      <c r="L74" s="133"/>
      <c r="M74" s="136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206">
        <v>7</v>
      </c>
      <c r="AF74" s="133"/>
    </row>
    <row r="75" spans="1:32" ht="31.5" customHeight="1">
      <c r="A75" s="171"/>
      <c r="B75" s="142"/>
      <c r="C75" s="136" t="s">
        <v>178</v>
      </c>
      <c r="D75" s="136">
        <v>1</v>
      </c>
      <c r="E75" s="136"/>
      <c r="F75" s="133"/>
      <c r="G75" s="136"/>
      <c r="H75" s="133"/>
      <c r="I75" s="133"/>
      <c r="J75" s="136"/>
      <c r="K75" s="133"/>
      <c r="L75" s="133"/>
      <c r="M75" s="136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207"/>
      <c r="AF75" s="133"/>
    </row>
    <row r="76" spans="1:32" ht="37.5" customHeight="1">
      <c r="A76" s="171"/>
      <c r="B76" s="142"/>
      <c r="C76" s="136" t="s">
        <v>175</v>
      </c>
      <c r="D76" s="136">
        <v>1</v>
      </c>
      <c r="E76" s="136"/>
      <c r="F76" s="133"/>
      <c r="G76" s="136"/>
      <c r="H76" s="133"/>
      <c r="I76" s="133"/>
      <c r="J76" s="136"/>
      <c r="K76" s="133"/>
      <c r="L76" s="133"/>
      <c r="M76" s="136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207"/>
      <c r="AF76" s="133"/>
    </row>
    <row r="77" spans="1:32" ht="24" customHeight="1">
      <c r="A77" s="171"/>
      <c r="B77" s="142"/>
      <c r="C77" s="136" t="s">
        <v>179</v>
      </c>
      <c r="D77" s="136">
        <v>1</v>
      </c>
      <c r="E77" s="136"/>
      <c r="F77" s="133"/>
      <c r="G77" s="136"/>
      <c r="H77" s="133"/>
      <c r="I77" s="133"/>
      <c r="J77" s="136"/>
      <c r="K77" s="133"/>
      <c r="L77" s="133"/>
      <c r="M77" s="136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207"/>
      <c r="AF77" s="133"/>
    </row>
    <row r="78" spans="1:32" ht="24.75" customHeight="1">
      <c r="A78" s="171"/>
      <c r="B78" s="142"/>
      <c r="C78" s="136" t="s">
        <v>177</v>
      </c>
      <c r="D78" s="136">
        <v>1</v>
      </c>
      <c r="E78" s="136"/>
      <c r="F78" s="133"/>
      <c r="G78" s="136"/>
      <c r="H78" s="133"/>
      <c r="I78" s="133"/>
      <c r="J78" s="136"/>
      <c r="K78" s="133"/>
      <c r="L78" s="133"/>
      <c r="M78" s="136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207"/>
      <c r="AF78" s="133"/>
    </row>
    <row r="79" spans="1:32" ht="24">
      <c r="A79" s="171"/>
      <c r="B79" s="136"/>
      <c r="C79" s="136" t="s">
        <v>134</v>
      </c>
      <c r="D79" s="136">
        <v>1</v>
      </c>
      <c r="E79" s="136"/>
      <c r="F79" s="133"/>
      <c r="G79" s="136"/>
      <c r="H79" s="133"/>
      <c r="I79" s="133"/>
      <c r="J79" s="136"/>
      <c r="K79" s="133"/>
      <c r="L79" s="133"/>
      <c r="M79" s="136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208"/>
      <c r="AF79" s="133"/>
    </row>
    <row r="80" spans="1:32" ht="12.75" customHeight="1">
      <c r="A80" s="207"/>
      <c r="B80" s="206" t="s">
        <v>119</v>
      </c>
      <c r="C80" s="136" t="s">
        <v>128</v>
      </c>
      <c r="D80" s="136"/>
      <c r="E80" s="136"/>
      <c r="F80" s="146"/>
      <c r="G80" s="146"/>
      <c r="H80" s="136"/>
      <c r="I80" s="136"/>
      <c r="J80" s="136"/>
      <c r="K80" s="136"/>
      <c r="L80" s="136">
        <v>2</v>
      </c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206">
        <v>6</v>
      </c>
      <c r="AF80" s="146"/>
    </row>
    <row r="81" spans="1:32" ht="20.25" customHeight="1">
      <c r="A81" s="207"/>
      <c r="B81" s="207"/>
      <c r="C81" s="136" t="s">
        <v>175</v>
      </c>
      <c r="D81" s="136"/>
      <c r="E81" s="136"/>
      <c r="F81" s="146"/>
      <c r="G81" s="146"/>
      <c r="H81" s="136"/>
      <c r="I81" s="136"/>
      <c r="J81" s="136"/>
      <c r="K81" s="136"/>
      <c r="L81" s="136">
        <v>1</v>
      </c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207"/>
      <c r="AF81" s="146"/>
    </row>
    <row r="82" spans="1:32" ht="26.25" customHeight="1">
      <c r="A82" s="207"/>
      <c r="B82" s="207"/>
      <c r="C82" s="136" t="s">
        <v>176</v>
      </c>
      <c r="D82" s="136"/>
      <c r="E82" s="136"/>
      <c r="F82" s="146"/>
      <c r="G82" s="146"/>
      <c r="H82" s="136"/>
      <c r="I82" s="136"/>
      <c r="J82" s="136"/>
      <c r="K82" s="136"/>
      <c r="L82" s="136">
        <v>1</v>
      </c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207"/>
      <c r="AF82" s="146"/>
    </row>
    <row r="83" spans="1:32" ht="36" customHeight="1">
      <c r="A83" s="207"/>
      <c r="B83" s="207"/>
      <c r="C83" s="136" t="s">
        <v>177</v>
      </c>
      <c r="D83" s="136"/>
      <c r="E83" s="136"/>
      <c r="F83" s="146"/>
      <c r="G83" s="146"/>
      <c r="H83" s="136"/>
      <c r="I83" s="136"/>
      <c r="J83" s="136"/>
      <c r="K83" s="136"/>
      <c r="L83" s="136">
        <v>1</v>
      </c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207"/>
      <c r="AF83" s="146"/>
    </row>
    <row r="84" spans="1:32" ht="24">
      <c r="A84" s="207"/>
      <c r="B84" s="208"/>
      <c r="C84" s="136" t="s">
        <v>134</v>
      </c>
      <c r="D84" s="136"/>
      <c r="E84" s="136"/>
      <c r="F84" s="146"/>
      <c r="G84" s="146"/>
      <c r="H84" s="136"/>
      <c r="I84" s="136"/>
      <c r="J84" s="136"/>
      <c r="K84" s="136"/>
      <c r="L84" s="136">
        <v>1</v>
      </c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208"/>
      <c r="AF84" s="146"/>
    </row>
    <row r="85" spans="1:32" ht="36.75" thickBot="1">
      <c r="A85" s="216"/>
      <c r="B85" s="140" t="s">
        <v>162</v>
      </c>
      <c r="C85" s="136" t="s">
        <v>128</v>
      </c>
      <c r="D85" s="164"/>
      <c r="E85" s="133"/>
      <c r="F85" s="133"/>
      <c r="G85" s="133"/>
      <c r="H85" s="133"/>
      <c r="I85" s="133"/>
      <c r="J85" s="133"/>
      <c r="K85" s="133">
        <v>2</v>
      </c>
      <c r="L85" s="133"/>
      <c r="M85" s="133"/>
      <c r="N85" s="133"/>
      <c r="O85" s="133"/>
      <c r="P85" s="136"/>
      <c r="Q85" s="136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209">
        <v>6</v>
      </c>
      <c r="AF85" s="209"/>
    </row>
    <row r="86" spans="1:32" ht="36.75" thickBot="1">
      <c r="A86" s="216"/>
      <c r="B86" s="149"/>
      <c r="C86" s="136" t="s">
        <v>175</v>
      </c>
      <c r="D86" s="164"/>
      <c r="E86" s="133"/>
      <c r="F86" s="133"/>
      <c r="G86" s="133"/>
      <c r="H86" s="133"/>
      <c r="I86" s="133"/>
      <c r="J86" s="133"/>
      <c r="K86" s="133">
        <v>1</v>
      </c>
      <c r="L86" s="133"/>
      <c r="M86" s="133"/>
      <c r="N86" s="133"/>
      <c r="O86" s="133"/>
      <c r="P86" s="136"/>
      <c r="Q86" s="136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209"/>
      <c r="AF86" s="209"/>
    </row>
    <row r="87" spans="1:32" ht="48.75" thickBot="1">
      <c r="A87" s="216"/>
      <c r="B87" s="149"/>
      <c r="C87" s="136" t="s">
        <v>177</v>
      </c>
      <c r="D87" s="164"/>
      <c r="E87" s="133"/>
      <c r="F87" s="133"/>
      <c r="G87" s="133"/>
      <c r="H87" s="133"/>
      <c r="I87" s="133"/>
      <c r="J87" s="133"/>
      <c r="K87" s="133">
        <v>1</v>
      </c>
      <c r="L87" s="133"/>
      <c r="M87" s="133"/>
      <c r="N87" s="133"/>
      <c r="O87" s="133"/>
      <c r="P87" s="136"/>
      <c r="Q87" s="136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209"/>
      <c r="AF87" s="209"/>
    </row>
    <row r="88" spans="1:32" ht="36.75" thickBot="1">
      <c r="A88" s="216"/>
      <c r="B88" s="149"/>
      <c r="C88" s="136" t="s">
        <v>178</v>
      </c>
      <c r="D88" s="164"/>
      <c r="E88" s="133"/>
      <c r="F88" s="133"/>
      <c r="G88" s="133"/>
      <c r="H88" s="133"/>
      <c r="I88" s="133"/>
      <c r="J88" s="133"/>
      <c r="K88" s="133">
        <v>1</v>
      </c>
      <c r="L88" s="133"/>
      <c r="M88" s="133"/>
      <c r="N88" s="133"/>
      <c r="O88" s="133"/>
      <c r="P88" s="136"/>
      <c r="Q88" s="136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209"/>
      <c r="AF88" s="209"/>
    </row>
    <row r="89" spans="1:32" ht="24.75" thickBot="1">
      <c r="A89" s="216"/>
      <c r="B89" s="142"/>
      <c r="C89" s="136" t="s">
        <v>134</v>
      </c>
      <c r="D89" s="164"/>
      <c r="E89" s="133"/>
      <c r="F89" s="133"/>
      <c r="G89" s="133"/>
      <c r="H89" s="133"/>
      <c r="I89" s="133"/>
      <c r="J89" s="133"/>
      <c r="K89" s="133">
        <v>1</v>
      </c>
      <c r="L89" s="133"/>
      <c r="M89" s="133"/>
      <c r="N89" s="133"/>
      <c r="O89" s="133"/>
      <c r="P89" s="136"/>
      <c r="Q89" s="136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209"/>
      <c r="AF89" s="209"/>
    </row>
    <row r="90" spans="1:32" ht="24.75" thickBot="1">
      <c r="A90" s="133"/>
      <c r="B90" s="136" t="s">
        <v>135</v>
      </c>
      <c r="C90" s="136" t="s">
        <v>128</v>
      </c>
      <c r="D90" s="164"/>
      <c r="E90" s="16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40"/>
      <c r="Q90" s="140"/>
      <c r="R90" s="132"/>
      <c r="S90" s="132"/>
      <c r="T90" s="132"/>
      <c r="U90" s="132"/>
      <c r="V90" s="132">
        <v>3</v>
      </c>
      <c r="W90" s="132"/>
      <c r="X90" s="132"/>
      <c r="Y90" s="132"/>
      <c r="Z90" s="132"/>
      <c r="AA90" s="132"/>
      <c r="AB90" s="132"/>
      <c r="AC90" s="132"/>
      <c r="AD90" s="132"/>
      <c r="AE90" s="132">
        <v>2</v>
      </c>
      <c r="AF90" s="132"/>
    </row>
    <row r="91" spans="1:32" ht="12.75">
      <c r="A91" s="206"/>
      <c r="B91" s="206" t="s">
        <v>124</v>
      </c>
      <c r="C91" s="137" t="s">
        <v>128</v>
      </c>
      <c r="D91" s="136"/>
      <c r="E91" s="136"/>
      <c r="F91" s="136">
        <v>2</v>
      </c>
      <c r="G91" s="136"/>
      <c r="H91" s="136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206">
        <v>5</v>
      </c>
      <c r="AF91" s="132"/>
    </row>
    <row r="92" spans="1:32" ht="36">
      <c r="A92" s="207"/>
      <c r="B92" s="207"/>
      <c r="C92" s="137" t="s">
        <v>178</v>
      </c>
      <c r="D92" s="136"/>
      <c r="E92" s="136"/>
      <c r="F92" s="136">
        <v>1</v>
      </c>
      <c r="G92" s="136"/>
      <c r="H92" s="136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207"/>
      <c r="AF92" s="132"/>
    </row>
    <row r="93" spans="1:32" ht="48">
      <c r="A93" s="207"/>
      <c r="B93" s="207"/>
      <c r="C93" s="137" t="s">
        <v>175</v>
      </c>
      <c r="D93" s="136"/>
      <c r="E93" s="136"/>
      <c r="F93" s="136">
        <v>1</v>
      </c>
      <c r="G93" s="136"/>
      <c r="H93" s="136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207"/>
      <c r="AF93" s="132"/>
    </row>
    <row r="94" spans="1:32" ht="48">
      <c r="A94" s="207"/>
      <c r="B94" s="207"/>
      <c r="C94" s="137" t="s">
        <v>177</v>
      </c>
      <c r="D94" s="136"/>
      <c r="E94" s="136"/>
      <c r="F94" s="136">
        <v>1</v>
      </c>
      <c r="G94" s="136"/>
      <c r="H94" s="136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207"/>
      <c r="AF94" s="132"/>
    </row>
    <row r="95" spans="1:32" ht="24">
      <c r="A95" s="208"/>
      <c r="B95" s="208"/>
      <c r="C95" s="137" t="s">
        <v>134</v>
      </c>
      <c r="D95" s="136"/>
      <c r="E95" s="136"/>
      <c r="F95" s="136">
        <v>1</v>
      </c>
      <c r="G95" s="136"/>
      <c r="H95" s="136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208"/>
      <c r="AF95" s="132"/>
    </row>
    <row r="96" spans="1:32" ht="12.75">
      <c r="A96" s="207"/>
      <c r="B96" s="207" t="s">
        <v>126</v>
      </c>
      <c r="C96" s="136" t="s">
        <v>128</v>
      </c>
      <c r="D96" s="136"/>
      <c r="E96" s="136"/>
      <c r="F96" s="136"/>
      <c r="G96" s="132"/>
      <c r="H96" s="132">
        <v>2</v>
      </c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206">
        <v>5</v>
      </c>
      <c r="AF96" s="132"/>
    </row>
    <row r="97" spans="1:32" ht="48">
      <c r="A97" s="207"/>
      <c r="B97" s="207"/>
      <c r="C97" s="136" t="s">
        <v>175</v>
      </c>
      <c r="D97" s="140"/>
      <c r="E97" s="140"/>
      <c r="F97" s="140"/>
      <c r="G97" s="132"/>
      <c r="H97" s="132">
        <v>1</v>
      </c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207"/>
      <c r="AF97" s="132"/>
    </row>
    <row r="98" spans="1:32" ht="48">
      <c r="A98" s="207"/>
      <c r="B98" s="207"/>
      <c r="C98" s="136" t="s">
        <v>179</v>
      </c>
      <c r="D98" s="140"/>
      <c r="E98" s="140"/>
      <c r="F98" s="140"/>
      <c r="G98" s="132"/>
      <c r="H98" s="132">
        <v>1</v>
      </c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207"/>
      <c r="AF98" s="132"/>
    </row>
    <row r="99" spans="1:32" ht="24">
      <c r="A99" s="207"/>
      <c r="B99" s="207"/>
      <c r="C99" s="136" t="s">
        <v>134</v>
      </c>
      <c r="D99" s="140"/>
      <c r="E99" s="140"/>
      <c r="F99" s="140"/>
      <c r="G99" s="132"/>
      <c r="H99" s="132">
        <v>1</v>
      </c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208"/>
      <c r="AF99" s="132"/>
    </row>
    <row r="100" spans="1:32" ht="36">
      <c r="A100" s="132"/>
      <c r="B100" s="132" t="s">
        <v>131</v>
      </c>
      <c r="C100" s="140" t="s">
        <v>150</v>
      </c>
      <c r="D100" s="140"/>
      <c r="E100" s="140"/>
      <c r="F100" s="136">
        <v>1</v>
      </c>
      <c r="G100" s="133">
        <v>1</v>
      </c>
      <c r="H100" s="133"/>
      <c r="I100" s="133"/>
      <c r="J100" s="133"/>
      <c r="K100" s="133">
        <v>1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206">
        <v>12</v>
      </c>
      <c r="AF100" s="141"/>
    </row>
    <row r="101" spans="1:32" ht="36">
      <c r="A101" s="132"/>
      <c r="B101" s="132"/>
      <c r="C101" s="140" t="s">
        <v>178</v>
      </c>
      <c r="D101" s="140"/>
      <c r="E101" s="140"/>
      <c r="F101" s="142"/>
      <c r="G101" s="146">
        <v>1</v>
      </c>
      <c r="H101" s="133">
        <v>1</v>
      </c>
      <c r="I101" s="133">
        <v>1</v>
      </c>
      <c r="J101" s="133">
        <v>1</v>
      </c>
      <c r="K101" s="133"/>
      <c r="L101" s="133">
        <v>1</v>
      </c>
      <c r="M101" s="133">
        <v>1</v>
      </c>
      <c r="N101" s="133"/>
      <c r="O101" s="133">
        <v>1</v>
      </c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207"/>
      <c r="AF101" s="141"/>
    </row>
    <row r="102" spans="1:32" ht="12.75">
      <c r="A102" s="132"/>
      <c r="B102" s="132"/>
      <c r="C102" s="140" t="s">
        <v>128</v>
      </c>
      <c r="D102" s="140"/>
      <c r="E102" s="140"/>
      <c r="F102" s="142"/>
      <c r="G102" s="146"/>
      <c r="H102" s="133"/>
      <c r="I102" s="133"/>
      <c r="J102" s="133"/>
      <c r="K102" s="133"/>
      <c r="L102" s="133"/>
      <c r="M102" s="133"/>
      <c r="N102" s="133"/>
      <c r="O102" s="133"/>
      <c r="P102" s="133">
        <v>3</v>
      </c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208"/>
      <c r="AF102" s="141"/>
    </row>
    <row r="103" spans="1:32" ht="36">
      <c r="A103" s="133"/>
      <c r="B103" s="133" t="s">
        <v>136</v>
      </c>
      <c r="C103" s="136" t="s">
        <v>128</v>
      </c>
      <c r="D103" s="136"/>
      <c r="E103" s="136"/>
      <c r="F103" s="142"/>
      <c r="G103" s="146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>
        <v>3</v>
      </c>
      <c r="AA103" s="133"/>
      <c r="AB103" s="133"/>
      <c r="AC103" s="133"/>
      <c r="AD103" s="133"/>
      <c r="AE103" s="132">
        <v>4</v>
      </c>
      <c r="AF103" s="141"/>
    </row>
    <row r="104" spans="1:32" ht="48">
      <c r="A104" s="133"/>
      <c r="B104" s="133"/>
      <c r="C104" s="136" t="s">
        <v>151</v>
      </c>
      <c r="D104" s="136"/>
      <c r="E104" s="136"/>
      <c r="F104" s="142"/>
      <c r="G104" s="146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>
        <v>1</v>
      </c>
      <c r="W104" s="133">
        <v>1</v>
      </c>
      <c r="X104" s="133"/>
      <c r="Y104" s="133"/>
      <c r="Z104" s="133"/>
      <c r="AA104" s="133"/>
      <c r="AB104" s="133"/>
      <c r="AC104" s="133"/>
      <c r="AD104" s="133"/>
      <c r="AE104" s="132"/>
      <c r="AF104" s="141"/>
    </row>
    <row r="105" spans="1:32" ht="24">
      <c r="A105" s="133"/>
      <c r="B105" s="133" t="s">
        <v>140</v>
      </c>
      <c r="C105" s="136" t="s">
        <v>128</v>
      </c>
      <c r="D105" s="136"/>
      <c r="E105" s="136"/>
      <c r="F105" s="142"/>
      <c r="G105" s="146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>
        <v>4</v>
      </c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2">
        <v>4</v>
      </c>
      <c r="AF105" s="141"/>
    </row>
    <row r="106" spans="1:32" ht="24">
      <c r="A106" s="206"/>
      <c r="B106" s="206" t="s">
        <v>141</v>
      </c>
      <c r="C106" s="136" t="s">
        <v>152</v>
      </c>
      <c r="D106" s="136"/>
      <c r="E106" s="136"/>
      <c r="F106" s="142"/>
      <c r="G106" s="146"/>
      <c r="H106" s="133"/>
      <c r="I106" s="133"/>
      <c r="J106" s="133"/>
      <c r="K106" s="133"/>
      <c r="L106" s="133"/>
      <c r="M106" s="133">
        <v>1</v>
      </c>
      <c r="N106" s="133">
        <v>1</v>
      </c>
      <c r="O106" s="133">
        <v>1</v>
      </c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2">
        <v>7</v>
      </c>
      <c r="AF106" s="141"/>
    </row>
    <row r="107" spans="1:32" ht="12.75">
      <c r="A107" s="208"/>
      <c r="B107" s="208"/>
      <c r="C107" s="136" t="s">
        <v>128</v>
      </c>
      <c r="D107" s="136"/>
      <c r="E107" s="136"/>
      <c r="F107" s="142"/>
      <c r="G107" s="146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>
        <v>4</v>
      </c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2"/>
      <c r="AF107" s="141"/>
    </row>
    <row r="108" spans="1:32" ht="48">
      <c r="A108" s="206"/>
      <c r="B108" s="206" t="s">
        <v>142</v>
      </c>
      <c r="C108" s="136" t="s">
        <v>151</v>
      </c>
      <c r="D108" s="136"/>
      <c r="E108" s="136"/>
      <c r="F108" s="142"/>
      <c r="G108" s="146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>
        <v>1</v>
      </c>
      <c r="Y108" s="133">
        <v>1</v>
      </c>
      <c r="Z108" s="133">
        <v>1</v>
      </c>
      <c r="AA108" s="133"/>
      <c r="AB108" s="133"/>
      <c r="AC108" s="133"/>
      <c r="AD108" s="133"/>
      <c r="AE108" s="132">
        <v>7</v>
      </c>
      <c r="AF108" s="141"/>
    </row>
    <row r="109" spans="1:32" ht="12.75">
      <c r="A109" s="208"/>
      <c r="B109" s="208"/>
      <c r="C109" s="136" t="s">
        <v>128</v>
      </c>
      <c r="D109" s="136"/>
      <c r="E109" s="136"/>
      <c r="F109" s="142"/>
      <c r="G109" s="146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>
        <v>4</v>
      </c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2"/>
      <c r="AF109" s="141"/>
    </row>
    <row r="110" spans="1:32" ht="60">
      <c r="A110" s="206"/>
      <c r="B110" s="206" t="s">
        <v>143</v>
      </c>
      <c r="C110" s="136" t="s">
        <v>153</v>
      </c>
      <c r="D110" s="136"/>
      <c r="E110" s="136"/>
      <c r="F110" s="142">
        <v>1</v>
      </c>
      <c r="G110" s="146">
        <v>1</v>
      </c>
      <c r="H110" s="133"/>
      <c r="I110" s="133"/>
      <c r="J110" s="133"/>
      <c r="K110" s="133">
        <v>1</v>
      </c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2">
        <v>9</v>
      </c>
      <c r="AF110" s="141"/>
    </row>
    <row r="111" spans="1:32" ht="12.75">
      <c r="A111" s="208"/>
      <c r="B111" s="208"/>
      <c r="C111" s="136" t="s">
        <v>159</v>
      </c>
      <c r="D111" s="136">
        <v>1</v>
      </c>
      <c r="E111" s="136">
        <v>1</v>
      </c>
      <c r="F111" s="142"/>
      <c r="G111" s="146"/>
      <c r="H111" s="133"/>
      <c r="I111" s="133"/>
      <c r="J111" s="133">
        <v>1</v>
      </c>
      <c r="K111" s="133"/>
      <c r="L111" s="133">
        <v>1</v>
      </c>
      <c r="M111" s="133">
        <v>1</v>
      </c>
      <c r="N111" s="133"/>
      <c r="O111" s="133">
        <v>1</v>
      </c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2"/>
      <c r="AF111" s="141"/>
    </row>
    <row r="112" spans="1:32" ht="24">
      <c r="A112" s="133"/>
      <c r="B112" s="133" t="s">
        <v>144</v>
      </c>
      <c r="C112" s="136" t="s">
        <v>160</v>
      </c>
      <c r="D112" s="136"/>
      <c r="E112" s="136"/>
      <c r="F112" s="142"/>
      <c r="G112" s="146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>
        <v>1</v>
      </c>
      <c r="AB112" s="133">
        <v>1</v>
      </c>
      <c r="AC112" s="133"/>
      <c r="AD112" s="133"/>
      <c r="AE112" s="132">
        <v>11</v>
      </c>
      <c r="AF112" s="141"/>
    </row>
    <row r="113" spans="1:32" ht="24">
      <c r="A113" s="159"/>
      <c r="B113" s="132"/>
      <c r="C113" s="137" t="s">
        <v>161</v>
      </c>
      <c r="D113" s="136"/>
      <c r="E113" s="136"/>
      <c r="F113" s="142"/>
      <c r="G113" s="146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>
        <v>1</v>
      </c>
      <c r="AB113" s="133">
        <v>1</v>
      </c>
      <c r="AC113" s="133"/>
      <c r="AD113" s="133"/>
      <c r="AE113" s="132"/>
      <c r="AF113" s="141"/>
    </row>
    <row r="114" spans="1:32" ht="35.25" customHeight="1">
      <c r="A114" s="159"/>
      <c r="B114" s="132"/>
      <c r="C114" s="137" t="s">
        <v>177</v>
      </c>
      <c r="D114" s="136"/>
      <c r="E114" s="136"/>
      <c r="F114" s="142"/>
      <c r="G114" s="146">
        <v>1</v>
      </c>
      <c r="H114" s="133">
        <v>1</v>
      </c>
      <c r="I114" s="133">
        <v>1</v>
      </c>
      <c r="J114" s="133"/>
      <c r="K114" s="133"/>
      <c r="L114" s="133"/>
      <c r="M114" s="133"/>
      <c r="N114" s="133"/>
      <c r="O114" s="133"/>
      <c r="P114" s="133">
        <v>1</v>
      </c>
      <c r="Q114" s="133">
        <v>1</v>
      </c>
      <c r="R114" s="133">
        <v>1</v>
      </c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2"/>
      <c r="AF114" s="141"/>
    </row>
    <row r="115" spans="1:32" ht="30" customHeight="1">
      <c r="A115" s="159"/>
      <c r="B115" s="132"/>
      <c r="C115" s="137" t="s">
        <v>186</v>
      </c>
      <c r="D115" s="136"/>
      <c r="E115" s="136"/>
      <c r="F115" s="142"/>
      <c r="G115" s="146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>
        <v>1</v>
      </c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2"/>
      <c r="AF115" s="141"/>
    </row>
    <row r="116" spans="1:32" ht="15" customHeight="1">
      <c r="A116" s="159"/>
      <c r="B116" s="206" t="s">
        <v>137</v>
      </c>
      <c r="C116" s="137" t="s">
        <v>128</v>
      </c>
      <c r="D116" s="136"/>
      <c r="E116" s="136"/>
      <c r="F116" s="142"/>
      <c r="G116" s="146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>
        <v>3</v>
      </c>
      <c r="Y116" s="133"/>
      <c r="Z116" s="133"/>
      <c r="AA116" s="133"/>
      <c r="AB116" s="133"/>
      <c r="AC116" s="133"/>
      <c r="AD116" s="133"/>
      <c r="AE116" s="206">
        <v>5.5</v>
      </c>
      <c r="AF116" s="141"/>
    </row>
    <row r="117" spans="1:32" ht="24" customHeight="1">
      <c r="A117" s="159"/>
      <c r="B117" s="207"/>
      <c r="C117" s="137" t="s">
        <v>181</v>
      </c>
      <c r="D117" s="136"/>
      <c r="E117" s="136"/>
      <c r="F117" s="142"/>
      <c r="G117" s="146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>
        <v>0.5</v>
      </c>
      <c r="Y117" s="133">
        <v>0.5</v>
      </c>
      <c r="Z117" s="133">
        <v>0.5</v>
      </c>
      <c r="AA117" s="133"/>
      <c r="AB117" s="133"/>
      <c r="AC117" s="133"/>
      <c r="AD117" s="133"/>
      <c r="AE117" s="207"/>
      <c r="AF117" s="141"/>
    </row>
    <row r="118" spans="1:32" ht="23.25" customHeight="1">
      <c r="A118" s="159"/>
      <c r="B118" s="208"/>
      <c r="C118" s="137" t="s">
        <v>180</v>
      </c>
      <c r="D118" s="136"/>
      <c r="E118" s="136"/>
      <c r="F118" s="142"/>
      <c r="G118" s="146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>
        <v>0.5</v>
      </c>
      <c r="W118" s="133">
        <v>0.5</v>
      </c>
      <c r="X118" s="133"/>
      <c r="Y118" s="133"/>
      <c r="Z118" s="133"/>
      <c r="AA118" s="133"/>
      <c r="AB118" s="133"/>
      <c r="AC118" s="133"/>
      <c r="AD118" s="133"/>
      <c r="AE118" s="208"/>
      <c r="AF118" s="141"/>
    </row>
    <row r="119" spans="1:32" ht="38.25" customHeight="1">
      <c r="A119" s="133"/>
      <c r="B119" s="133" t="s">
        <v>165</v>
      </c>
      <c r="C119" s="136" t="s">
        <v>164</v>
      </c>
      <c r="D119" s="136"/>
      <c r="E119" s="136"/>
      <c r="F119" s="142"/>
      <c r="G119" s="146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>
        <v>1</v>
      </c>
      <c r="X119" s="133">
        <v>1</v>
      </c>
      <c r="Y119" s="133"/>
      <c r="Z119" s="133"/>
      <c r="AA119" s="133"/>
      <c r="AB119" s="133"/>
      <c r="AC119" s="133"/>
      <c r="AD119" s="133"/>
      <c r="AE119" s="146">
        <v>2</v>
      </c>
      <c r="AF119" s="141"/>
    </row>
    <row r="120" spans="1:32" ht="34.5" customHeight="1">
      <c r="A120" s="162"/>
      <c r="B120" s="133" t="s">
        <v>166</v>
      </c>
      <c r="C120" s="136" t="s">
        <v>164</v>
      </c>
      <c r="D120" s="136"/>
      <c r="E120" s="136"/>
      <c r="F120" s="142"/>
      <c r="G120" s="146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>
        <v>1</v>
      </c>
      <c r="W120" s="133"/>
      <c r="X120" s="133"/>
      <c r="Y120" s="133">
        <v>1</v>
      </c>
      <c r="Z120" s="133"/>
      <c r="AA120" s="133"/>
      <c r="AB120" s="133"/>
      <c r="AC120" s="133"/>
      <c r="AD120" s="133"/>
      <c r="AE120" s="146">
        <v>2</v>
      </c>
      <c r="AF120" s="141"/>
    </row>
    <row r="121" spans="1:32" ht="33.75" customHeight="1">
      <c r="A121" s="162"/>
      <c r="B121" s="132" t="s">
        <v>167</v>
      </c>
      <c r="C121" s="140" t="s">
        <v>164</v>
      </c>
      <c r="D121" s="140"/>
      <c r="E121" s="140"/>
      <c r="F121" s="142"/>
      <c r="G121" s="146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>
        <v>1</v>
      </c>
      <c r="AA121" s="133"/>
      <c r="AB121" s="133"/>
      <c r="AC121" s="133"/>
      <c r="AD121" s="133"/>
      <c r="AE121" s="146">
        <v>1</v>
      </c>
      <c r="AF121" s="141"/>
    </row>
    <row r="122" spans="1:32" ht="36">
      <c r="A122" s="133"/>
      <c r="B122" s="133" t="s">
        <v>168</v>
      </c>
      <c r="C122" s="136" t="s">
        <v>145</v>
      </c>
      <c r="D122" s="136"/>
      <c r="E122" s="136"/>
      <c r="F122" s="142"/>
      <c r="G122" s="146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>
        <v>1</v>
      </c>
      <c r="AB122" s="133"/>
      <c r="AC122" s="133"/>
      <c r="AD122" s="133"/>
      <c r="AE122" s="146">
        <v>1</v>
      </c>
      <c r="AF122" s="141"/>
    </row>
    <row r="123" spans="1:32" ht="27" customHeight="1">
      <c r="A123" s="133"/>
      <c r="B123" s="133" t="s">
        <v>185</v>
      </c>
      <c r="C123" s="136" t="s">
        <v>186</v>
      </c>
      <c r="D123" s="136"/>
      <c r="E123" s="136"/>
      <c r="F123" s="142"/>
      <c r="G123" s="146"/>
      <c r="H123" s="133"/>
      <c r="I123" s="133"/>
      <c r="J123" s="133"/>
      <c r="K123" s="133"/>
      <c r="L123" s="133"/>
      <c r="M123" s="133"/>
      <c r="N123" s="133"/>
      <c r="O123" s="133"/>
      <c r="P123" s="133">
        <v>1</v>
      </c>
      <c r="Q123" s="133">
        <v>1</v>
      </c>
      <c r="R123" s="133">
        <v>1</v>
      </c>
      <c r="S123" s="133">
        <v>1</v>
      </c>
      <c r="T123" s="133"/>
      <c r="U123" s="133">
        <v>1</v>
      </c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206">
        <v>13</v>
      </c>
      <c r="AF123" s="141"/>
    </row>
    <row r="124" spans="1:32" ht="24" customHeight="1">
      <c r="A124" s="133"/>
      <c r="B124" s="133"/>
      <c r="C124" s="136" t="s">
        <v>187</v>
      </c>
      <c r="D124" s="136"/>
      <c r="E124" s="136"/>
      <c r="F124" s="142"/>
      <c r="G124" s="146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>
        <v>1</v>
      </c>
      <c r="W124" s="133">
        <v>1</v>
      </c>
      <c r="X124" s="133">
        <v>1</v>
      </c>
      <c r="Y124" s="133">
        <v>1</v>
      </c>
      <c r="Z124" s="133">
        <v>1</v>
      </c>
      <c r="AA124" s="133"/>
      <c r="AB124" s="133"/>
      <c r="AC124" s="133"/>
      <c r="AD124" s="133"/>
      <c r="AE124" s="208"/>
      <c r="AF124" s="141"/>
    </row>
    <row r="125" spans="1:32" ht="12.75">
      <c r="A125" s="133"/>
      <c r="B125" s="133"/>
      <c r="C125" s="136" t="s">
        <v>128</v>
      </c>
      <c r="D125" s="136"/>
      <c r="E125" s="136"/>
      <c r="F125" s="142"/>
      <c r="G125" s="146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>
        <v>3</v>
      </c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46"/>
      <c r="AF125" s="141"/>
    </row>
    <row r="126" spans="1:32" ht="12.75">
      <c r="A126" s="133"/>
      <c r="B126" s="133"/>
      <c r="C126" s="136"/>
      <c r="D126" s="136"/>
      <c r="E126" s="136"/>
      <c r="F126" s="142"/>
      <c r="G126" s="146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46">
        <f>SUM(AE10:AE122)</f>
        <v>233</v>
      </c>
      <c r="AF126" s="141"/>
    </row>
    <row r="127" spans="1:32" ht="13.5" thickBot="1">
      <c r="A127" s="174"/>
      <c r="B127" s="175" t="s">
        <v>22</v>
      </c>
      <c r="C127" s="175"/>
      <c r="D127" s="175">
        <f>SUM(D10:D126)</f>
        <v>10</v>
      </c>
      <c r="E127" s="179">
        <f>SUM(E10:E116)</f>
        <v>10</v>
      </c>
      <c r="F127" s="146">
        <f>SUM(F10:F116)</f>
        <v>10</v>
      </c>
      <c r="G127" s="146">
        <f>SUM(G10:G116)</f>
        <v>10</v>
      </c>
      <c r="H127" s="133">
        <f>SUM(H10:H126)</f>
        <v>10</v>
      </c>
      <c r="I127" s="133">
        <f>SUM(I10:I126)</f>
        <v>10</v>
      </c>
      <c r="J127" s="133">
        <f>SUM(J10:J126)</f>
        <v>10</v>
      </c>
      <c r="K127" s="133">
        <f>SUM(K27:K126)</f>
        <v>10</v>
      </c>
      <c r="L127" s="133">
        <f>SUM(L10:L126)</f>
        <v>10</v>
      </c>
      <c r="M127" s="133">
        <f>SUM(M27:M126)</f>
        <v>10</v>
      </c>
      <c r="N127" s="133">
        <f aca="true" t="shared" si="0" ref="N127:AB127">SUM(N10:N126)</f>
        <v>10</v>
      </c>
      <c r="O127" s="133">
        <f t="shared" si="0"/>
        <v>10</v>
      </c>
      <c r="P127" s="133">
        <f t="shared" si="0"/>
        <v>10</v>
      </c>
      <c r="Q127" s="133">
        <f t="shared" si="0"/>
        <v>10</v>
      </c>
      <c r="R127" s="133">
        <f t="shared" si="0"/>
        <v>10</v>
      </c>
      <c r="S127" s="133">
        <f t="shared" si="0"/>
        <v>10</v>
      </c>
      <c r="T127" s="133">
        <f t="shared" si="0"/>
        <v>10</v>
      </c>
      <c r="U127" s="133">
        <f t="shared" si="0"/>
        <v>10</v>
      </c>
      <c r="V127" s="133">
        <f>SUM(V10:V126)</f>
        <v>10</v>
      </c>
      <c r="W127" s="133">
        <f t="shared" si="0"/>
        <v>10</v>
      </c>
      <c r="X127" s="133">
        <f t="shared" si="0"/>
        <v>10</v>
      </c>
      <c r="Y127" s="133">
        <f t="shared" si="0"/>
        <v>10</v>
      </c>
      <c r="Z127" s="133">
        <f t="shared" si="0"/>
        <v>10</v>
      </c>
      <c r="AA127" s="133">
        <f t="shared" si="0"/>
        <v>10</v>
      </c>
      <c r="AB127" s="133">
        <f t="shared" si="0"/>
        <v>10</v>
      </c>
      <c r="AC127" s="133"/>
      <c r="AD127" s="133"/>
      <c r="AE127" s="172"/>
      <c r="AF127" s="133">
        <f>SUM(D127:AE127)</f>
        <v>250</v>
      </c>
    </row>
    <row r="128" spans="1:32" ht="12.75">
      <c r="A128" s="173"/>
      <c r="B128" s="127"/>
      <c r="C128" s="127"/>
      <c r="D128" s="176"/>
      <c r="E128" s="176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9"/>
      <c r="AF128" s="139"/>
    </row>
    <row r="129" spans="1:32" ht="12.75">
      <c r="A129" s="173"/>
      <c r="B129" s="127"/>
      <c r="C129" s="127"/>
      <c r="D129" s="127"/>
      <c r="E129" s="127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27"/>
      <c r="AF129" s="129"/>
    </row>
  </sheetData>
  <sheetProtection/>
  <mergeCells count="59">
    <mergeCell ref="AE100:AE102"/>
    <mergeCell ref="B106:B107"/>
    <mergeCell ref="A106:A107"/>
    <mergeCell ref="B110:B111"/>
    <mergeCell ref="A110:A111"/>
    <mergeCell ref="A108:A109"/>
    <mergeCell ref="B108:B109"/>
    <mergeCell ref="B19:B20"/>
    <mergeCell ref="A31:A33"/>
    <mergeCell ref="AE123:AE124"/>
    <mergeCell ref="AE96:AE99"/>
    <mergeCell ref="B23:B24"/>
    <mergeCell ref="AE45:AE50"/>
    <mergeCell ref="A91:A95"/>
    <mergeCell ref="B96:B99"/>
    <mergeCell ref="A96:A99"/>
    <mergeCell ref="A61:A63"/>
    <mergeCell ref="A64:A67"/>
    <mergeCell ref="B64:B67"/>
    <mergeCell ref="A80:A84"/>
    <mergeCell ref="AE23:AE24"/>
    <mergeCell ref="B56:B60"/>
    <mergeCell ref="AE56:AE60"/>
    <mergeCell ref="B61:B63"/>
    <mergeCell ref="A56:A60"/>
    <mergeCell ref="AE51:AE55"/>
    <mergeCell ref="V1:AD1"/>
    <mergeCell ref="B14:B17"/>
    <mergeCell ref="AE14:AE17"/>
    <mergeCell ref="AE21:AE22"/>
    <mergeCell ref="AE64:AE67"/>
    <mergeCell ref="A40:A44"/>
    <mergeCell ref="AE40:AE44"/>
    <mergeCell ref="A45:A50"/>
    <mergeCell ref="B45:B50"/>
    <mergeCell ref="A51:A55"/>
    <mergeCell ref="AE74:AE79"/>
    <mergeCell ref="AE85:AE89"/>
    <mergeCell ref="A85:A89"/>
    <mergeCell ref="B91:B95"/>
    <mergeCell ref="AE91:AE95"/>
    <mergeCell ref="B68:B70"/>
    <mergeCell ref="AE68:AE73"/>
    <mergeCell ref="M2:S2"/>
    <mergeCell ref="V2:AA2"/>
    <mergeCell ref="X3:AB3"/>
    <mergeCell ref="A7:AF7"/>
    <mergeCell ref="A8:AF8"/>
    <mergeCell ref="B10:B11"/>
    <mergeCell ref="AF23:AF24"/>
    <mergeCell ref="B27:B28"/>
    <mergeCell ref="AE116:AE118"/>
    <mergeCell ref="B116:B118"/>
    <mergeCell ref="AF85:AF89"/>
    <mergeCell ref="B80:B84"/>
    <mergeCell ref="AE80:AE84"/>
    <mergeCell ref="B31:B33"/>
    <mergeCell ref="AE61:AE63"/>
    <mergeCell ref="B51:B5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81"/>
  <sheetViews>
    <sheetView zoomScale="60" zoomScaleNormal="60" zoomScalePageLayoutView="0" workbookViewId="0" topLeftCell="A1">
      <pane ySplit="10" topLeftCell="A158" activePane="bottomLeft" state="frozen"/>
      <selection pane="topLeft" activeCell="A1" sqref="A1"/>
      <selection pane="bottomLeft" activeCell="D163" sqref="D163:U181"/>
    </sheetView>
  </sheetViews>
  <sheetFormatPr defaultColWidth="9.140625" defaultRowHeight="12.75"/>
  <cols>
    <col min="1" max="1" width="4.140625" style="0" customWidth="1"/>
    <col min="2" max="2" width="14.28125" style="0" customWidth="1"/>
    <col min="3" max="3" width="17.421875" style="0" customWidth="1"/>
    <col min="4" max="4" width="7.421875" style="0" customWidth="1"/>
    <col min="5" max="5" width="7.140625" style="0" customWidth="1"/>
    <col min="6" max="7" width="6.7109375" style="0" customWidth="1"/>
    <col min="8" max="9" width="6.140625" style="0" customWidth="1"/>
    <col min="10" max="11" width="6.8515625" style="0" customWidth="1"/>
    <col min="12" max="13" width="6.7109375" style="0" customWidth="1"/>
    <col min="14" max="17" width="5.8515625" style="0" customWidth="1"/>
    <col min="18" max="18" width="6.421875" style="0" customWidth="1"/>
    <col min="19" max="20" width="7.57421875" style="0" customWidth="1"/>
    <col min="21" max="22" width="7.28125" style="0" customWidth="1"/>
    <col min="23" max="23" width="6.57421875" style="0" customWidth="1"/>
    <col min="24" max="24" width="7.421875" style="0" customWidth="1"/>
    <col min="25" max="25" width="11.140625" style="0" customWidth="1"/>
    <col min="26" max="26" width="9.421875" style="0" customWidth="1"/>
    <col min="27" max="27" width="9.421875" style="93" customWidth="1"/>
  </cols>
  <sheetData>
    <row r="1" spans="1:16" ht="15.75">
      <c r="A1" s="1" t="s">
        <v>0</v>
      </c>
      <c r="K1" s="41"/>
      <c r="L1" s="41"/>
      <c r="M1" s="41"/>
      <c r="N1" s="41"/>
      <c r="O1" s="41"/>
      <c r="P1" s="41"/>
    </row>
    <row r="2" spans="1:21" ht="15.75">
      <c r="A2" s="1" t="s">
        <v>1</v>
      </c>
      <c r="K2" s="253"/>
      <c r="L2" s="253"/>
      <c r="M2" s="253"/>
      <c r="N2" s="253"/>
      <c r="O2" s="253"/>
      <c r="P2" s="41"/>
      <c r="Q2" s="226" t="s">
        <v>98</v>
      </c>
      <c r="R2" s="226"/>
      <c r="S2" s="226"/>
      <c r="T2" s="226"/>
      <c r="U2" s="226"/>
    </row>
    <row r="3" spans="1:22" ht="15.75">
      <c r="A3" s="1" t="s">
        <v>27</v>
      </c>
      <c r="B3" t="s">
        <v>97</v>
      </c>
      <c r="K3" s="41"/>
      <c r="L3" s="41"/>
      <c r="M3" s="41"/>
      <c r="N3" s="41"/>
      <c r="O3" s="41"/>
      <c r="P3" s="41"/>
      <c r="R3" s="226" t="s">
        <v>99</v>
      </c>
      <c r="S3" s="226"/>
      <c r="T3" s="226"/>
      <c r="U3" s="226"/>
      <c r="V3" s="226"/>
    </row>
    <row r="4" spans="1:23" ht="15.75">
      <c r="A4" s="1" t="s">
        <v>37</v>
      </c>
      <c r="K4" s="41"/>
      <c r="L4" s="41"/>
      <c r="M4" s="41"/>
      <c r="N4" s="41"/>
      <c r="O4" s="41"/>
      <c r="P4" s="41"/>
      <c r="R4" s="226"/>
      <c r="S4" s="226"/>
      <c r="T4" s="226"/>
      <c r="U4" s="226"/>
      <c r="W4" s="1"/>
    </row>
    <row r="5" spans="1:28" ht="15.75">
      <c r="A5" s="2"/>
      <c r="K5" s="41"/>
      <c r="L5" s="41"/>
      <c r="M5" s="41"/>
      <c r="N5" s="41"/>
      <c r="O5" s="41"/>
      <c r="P5" s="41"/>
      <c r="AB5" s="93"/>
    </row>
    <row r="6" spans="1:16" ht="15.75">
      <c r="A6" s="2"/>
      <c r="K6" s="41"/>
      <c r="L6" s="41"/>
      <c r="M6" s="41"/>
      <c r="N6" s="41"/>
      <c r="O6" s="41"/>
      <c r="P6" s="41"/>
    </row>
    <row r="7" spans="1:28" ht="13.5">
      <c r="A7" s="223" t="s">
        <v>101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</row>
    <row r="8" spans="1:28" ht="16.5" thickBot="1">
      <c r="A8" s="225" t="s">
        <v>100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</row>
    <row r="9" spans="1:27" ht="31.5">
      <c r="A9" s="10" t="s">
        <v>2</v>
      </c>
      <c r="B9" s="22" t="s">
        <v>3</v>
      </c>
      <c r="C9" s="9" t="s">
        <v>4</v>
      </c>
      <c r="D9" s="20" t="s">
        <v>38</v>
      </c>
      <c r="E9" s="21" t="s">
        <v>39</v>
      </c>
      <c r="F9" s="17" t="s">
        <v>40</v>
      </c>
      <c r="G9" s="17" t="s">
        <v>41</v>
      </c>
      <c r="H9" s="17" t="s">
        <v>42</v>
      </c>
      <c r="I9" s="17" t="s">
        <v>43</v>
      </c>
      <c r="J9" s="17" t="s">
        <v>44</v>
      </c>
      <c r="K9" s="17" t="s">
        <v>45</v>
      </c>
      <c r="L9" s="17" t="s">
        <v>46</v>
      </c>
      <c r="M9" s="17" t="s">
        <v>47</v>
      </c>
      <c r="N9" s="17" t="s">
        <v>48</v>
      </c>
      <c r="O9" s="17" t="s">
        <v>49</v>
      </c>
      <c r="P9" s="17" t="s">
        <v>50</v>
      </c>
      <c r="Q9" s="17" t="s">
        <v>51</v>
      </c>
      <c r="R9" s="17" t="s">
        <v>52</v>
      </c>
      <c r="S9" s="17" t="s">
        <v>53</v>
      </c>
      <c r="T9" s="17" t="s">
        <v>54</v>
      </c>
      <c r="U9" s="17" t="s">
        <v>55</v>
      </c>
      <c r="V9" s="17" t="s">
        <v>56</v>
      </c>
      <c r="W9" s="17">
        <v>10</v>
      </c>
      <c r="X9" s="17">
        <v>11</v>
      </c>
      <c r="Y9" s="9" t="s">
        <v>5</v>
      </c>
      <c r="Z9" s="8" t="s">
        <v>6</v>
      </c>
      <c r="AA9" s="8" t="s">
        <v>7</v>
      </c>
    </row>
    <row r="10" spans="1:27" s="41" customFormat="1" ht="15.75" customHeight="1">
      <c r="A10" s="242">
        <v>1</v>
      </c>
      <c r="B10" s="246" t="s">
        <v>57</v>
      </c>
      <c r="C10" s="28" t="s">
        <v>8</v>
      </c>
      <c r="D10" s="8"/>
      <c r="E10" s="13"/>
      <c r="F10" s="9"/>
      <c r="G10" s="9"/>
      <c r="H10" s="9"/>
      <c r="I10" s="9"/>
      <c r="J10" s="9"/>
      <c r="K10" s="9"/>
      <c r="L10" s="9"/>
      <c r="M10" s="9"/>
      <c r="N10" s="11"/>
      <c r="O10" s="9">
        <v>6</v>
      </c>
      <c r="P10" s="9"/>
      <c r="Q10" s="9"/>
      <c r="R10" s="9"/>
      <c r="S10" s="9"/>
      <c r="T10" s="9">
        <v>3</v>
      </c>
      <c r="U10" s="9">
        <v>3</v>
      </c>
      <c r="V10" s="9"/>
      <c r="W10" s="9"/>
      <c r="X10" s="9"/>
      <c r="Y10" s="243">
        <f>SUM(D13:X13)</f>
        <v>21</v>
      </c>
      <c r="Z10" s="243"/>
      <c r="AA10" s="25"/>
    </row>
    <row r="11" spans="1:27" s="41" customFormat="1" ht="15.75">
      <c r="A11" s="236"/>
      <c r="B11" s="246"/>
      <c r="C11" s="28" t="s">
        <v>9</v>
      </c>
      <c r="D11" s="8"/>
      <c r="E11" s="13"/>
      <c r="F11" s="9"/>
      <c r="G11" s="9"/>
      <c r="H11" s="9"/>
      <c r="I11" s="9"/>
      <c r="J11" s="9"/>
      <c r="K11" s="9"/>
      <c r="L11" s="9"/>
      <c r="M11" s="9"/>
      <c r="N11" s="11"/>
      <c r="O11" s="9">
        <v>2</v>
      </c>
      <c r="P11" s="9"/>
      <c r="Q11" s="9"/>
      <c r="R11" s="9"/>
      <c r="S11" s="9"/>
      <c r="T11" s="9">
        <v>2</v>
      </c>
      <c r="U11" s="9">
        <v>3</v>
      </c>
      <c r="V11" s="9"/>
      <c r="W11" s="9"/>
      <c r="X11" s="9"/>
      <c r="Y11" s="244"/>
      <c r="Z11" s="244"/>
      <c r="AA11" s="24"/>
    </row>
    <row r="12" spans="1:27" s="57" customFormat="1" ht="39" thickBot="1">
      <c r="A12" s="237"/>
      <c r="B12" s="247"/>
      <c r="C12" s="64" t="s">
        <v>102</v>
      </c>
      <c r="D12" s="54"/>
      <c r="E12" s="55"/>
      <c r="F12" s="56"/>
      <c r="G12" s="56"/>
      <c r="H12" s="56"/>
      <c r="I12" s="56"/>
      <c r="J12" s="56"/>
      <c r="K12" s="56"/>
      <c r="L12" s="54"/>
      <c r="M12" s="56"/>
      <c r="N12" s="56"/>
      <c r="O12" s="56">
        <v>1</v>
      </c>
      <c r="P12" s="56"/>
      <c r="Q12" s="56"/>
      <c r="R12" s="56"/>
      <c r="S12" s="56"/>
      <c r="T12" s="56">
        <v>1</v>
      </c>
      <c r="U12" s="56"/>
      <c r="V12" s="56"/>
      <c r="W12" s="56"/>
      <c r="X12" s="56"/>
      <c r="Y12" s="244"/>
      <c r="Z12" s="244"/>
      <c r="AA12" s="56"/>
    </row>
    <row r="13" spans="1:27" ht="15.75">
      <c r="A13" s="106">
        <v>2</v>
      </c>
      <c r="B13" s="30"/>
      <c r="C13" s="76"/>
      <c r="D13" s="24"/>
      <c r="E13" s="51"/>
      <c r="F13" s="23"/>
      <c r="G13" s="23"/>
      <c r="H13" s="23"/>
      <c r="I13" s="23"/>
      <c r="J13" s="23"/>
      <c r="K13" s="23"/>
      <c r="L13" s="24"/>
      <c r="M13" s="23"/>
      <c r="N13" s="23"/>
      <c r="O13" s="72">
        <f>SUM(O10:O12)</f>
        <v>9</v>
      </c>
      <c r="P13" s="23"/>
      <c r="Q13" s="23"/>
      <c r="R13" s="23"/>
      <c r="S13" s="23"/>
      <c r="T13" s="72">
        <f>SUM(T10:T12)</f>
        <v>6</v>
      </c>
      <c r="U13" s="72">
        <f>SUM(U10:U12)</f>
        <v>6</v>
      </c>
      <c r="V13" s="23"/>
      <c r="W13" s="23"/>
      <c r="X13" s="23"/>
      <c r="Y13" s="248"/>
      <c r="Z13" s="248"/>
      <c r="AA13" s="23"/>
    </row>
    <row r="14" spans="1:27" s="41" customFormat="1" ht="24.75" customHeight="1">
      <c r="A14" s="109"/>
      <c r="B14" s="43" t="s">
        <v>59</v>
      </c>
      <c r="C14" s="28" t="s">
        <v>8</v>
      </c>
      <c r="D14" s="8"/>
      <c r="E14" s="13"/>
      <c r="F14" s="9"/>
      <c r="G14" s="9"/>
      <c r="H14" s="9"/>
      <c r="I14" s="9"/>
      <c r="J14" s="9"/>
      <c r="K14" s="9"/>
      <c r="L14" s="9"/>
      <c r="M14" s="9">
        <v>6</v>
      </c>
      <c r="N14" s="9"/>
      <c r="O14" s="9"/>
      <c r="P14" s="9">
        <v>6</v>
      </c>
      <c r="Q14" s="9">
        <v>4</v>
      </c>
      <c r="R14" s="9"/>
      <c r="S14" s="9"/>
      <c r="T14" s="9"/>
      <c r="U14" s="9"/>
      <c r="V14" s="9"/>
      <c r="W14" s="9"/>
      <c r="X14" s="9"/>
      <c r="Y14" s="243">
        <f>SUM(D17:X17)</f>
        <v>25</v>
      </c>
      <c r="Z14" s="9"/>
      <c r="AA14" s="9"/>
    </row>
    <row r="15" spans="1:27" s="41" customFormat="1" ht="15.75">
      <c r="A15" s="109"/>
      <c r="B15" s="99"/>
      <c r="C15" s="28" t="s">
        <v>9</v>
      </c>
      <c r="D15" s="8"/>
      <c r="E15" s="13"/>
      <c r="F15" s="9"/>
      <c r="G15" s="9"/>
      <c r="H15" s="9"/>
      <c r="I15" s="9"/>
      <c r="J15" s="9"/>
      <c r="K15" s="9"/>
      <c r="L15" s="9"/>
      <c r="M15" s="9">
        <v>2</v>
      </c>
      <c r="N15" s="9"/>
      <c r="O15" s="9"/>
      <c r="P15" s="9">
        <v>2</v>
      </c>
      <c r="Q15" s="9">
        <v>2</v>
      </c>
      <c r="R15" s="9"/>
      <c r="S15" s="9"/>
      <c r="T15" s="9"/>
      <c r="U15" s="9"/>
      <c r="V15" s="9"/>
      <c r="W15" s="9"/>
      <c r="X15" s="9"/>
      <c r="Y15" s="244"/>
      <c r="Z15" s="9"/>
      <c r="AA15" s="9"/>
    </row>
    <row r="16" spans="1:27" s="41" customFormat="1" ht="39" thickBot="1">
      <c r="A16" s="107"/>
      <c r="B16" s="86"/>
      <c r="C16" s="97" t="s">
        <v>102</v>
      </c>
      <c r="D16" s="25"/>
      <c r="E16" s="98"/>
      <c r="F16" s="22"/>
      <c r="G16" s="22"/>
      <c r="H16" s="22"/>
      <c r="I16" s="22"/>
      <c r="J16" s="22"/>
      <c r="K16" s="22"/>
      <c r="L16" s="22"/>
      <c r="M16" s="22">
        <v>1</v>
      </c>
      <c r="N16" s="22"/>
      <c r="O16" s="22"/>
      <c r="P16" s="22">
        <v>1</v>
      </c>
      <c r="Q16" s="22">
        <v>1</v>
      </c>
      <c r="R16" s="22"/>
      <c r="S16" s="22"/>
      <c r="T16" s="22"/>
      <c r="U16" s="22"/>
      <c r="V16" s="22"/>
      <c r="W16" s="22"/>
      <c r="X16" s="22"/>
      <c r="Y16" s="244"/>
      <c r="Z16" s="22"/>
      <c r="AA16" s="22"/>
    </row>
    <row r="17" spans="1:27" s="68" customFormat="1" ht="16.5" thickBot="1">
      <c r="A17" s="78"/>
      <c r="B17" s="100"/>
      <c r="C17" s="53"/>
      <c r="D17" s="54"/>
      <c r="E17" s="54"/>
      <c r="F17" s="56"/>
      <c r="G17" s="56"/>
      <c r="H17" s="56"/>
      <c r="I17" s="56"/>
      <c r="J17" s="56"/>
      <c r="K17" s="56"/>
      <c r="L17" s="56"/>
      <c r="M17" s="71">
        <f>SUM(M14:M16)</f>
        <v>9</v>
      </c>
      <c r="N17" s="56"/>
      <c r="O17" s="56"/>
      <c r="P17" s="71">
        <f>SUM(P14:P16)</f>
        <v>9</v>
      </c>
      <c r="Q17" s="71">
        <f>SUM(Q14:Q16)</f>
        <v>7</v>
      </c>
      <c r="R17" s="56"/>
      <c r="S17" s="56"/>
      <c r="T17" s="56"/>
      <c r="U17" s="56"/>
      <c r="V17" s="56"/>
      <c r="W17" s="56"/>
      <c r="X17" s="56"/>
      <c r="Y17" s="235"/>
      <c r="Z17" s="56"/>
      <c r="AA17" s="56"/>
    </row>
    <row r="18" spans="1:27" s="41" customFormat="1" ht="31.5" customHeight="1">
      <c r="A18" s="227">
        <v>3</v>
      </c>
      <c r="B18" s="246" t="s">
        <v>58</v>
      </c>
      <c r="C18" s="76" t="s">
        <v>8</v>
      </c>
      <c r="D18" s="24"/>
      <c r="E18" s="51"/>
      <c r="F18" s="23"/>
      <c r="G18" s="23"/>
      <c r="H18" s="23"/>
      <c r="I18" s="23"/>
      <c r="J18" s="23"/>
      <c r="K18" s="23"/>
      <c r="L18" s="23"/>
      <c r="M18" s="23"/>
      <c r="N18" s="23">
        <v>6</v>
      </c>
      <c r="O18" s="23"/>
      <c r="P18" s="23"/>
      <c r="Q18" s="23"/>
      <c r="R18" s="23"/>
      <c r="S18" s="23"/>
      <c r="T18" s="23"/>
      <c r="U18" s="23"/>
      <c r="V18" s="23">
        <v>3</v>
      </c>
      <c r="W18" s="23"/>
      <c r="X18" s="23"/>
      <c r="Y18" s="243">
        <f>SUM(D23:X23)</f>
        <v>17</v>
      </c>
      <c r="Z18" s="23"/>
      <c r="AA18" s="23"/>
    </row>
    <row r="19" spans="1:27" s="41" customFormat="1" ht="15.75">
      <c r="A19" s="228"/>
      <c r="B19" s="246"/>
      <c r="C19" s="28" t="s">
        <v>9</v>
      </c>
      <c r="D19" s="8"/>
      <c r="E19" s="13"/>
      <c r="F19" s="9"/>
      <c r="G19" s="9"/>
      <c r="H19" s="9"/>
      <c r="I19" s="9"/>
      <c r="J19" s="9"/>
      <c r="K19" s="9"/>
      <c r="L19" s="9"/>
      <c r="M19" s="9"/>
      <c r="N19" s="9">
        <v>2</v>
      </c>
      <c r="O19" s="9"/>
      <c r="P19" s="9"/>
      <c r="Q19" s="9"/>
      <c r="R19" s="9"/>
      <c r="S19" s="9"/>
      <c r="T19" s="9"/>
      <c r="U19" s="9"/>
      <c r="V19" s="9">
        <v>3</v>
      </c>
      <c r="W19" s="9"/>
      <c r="X19" s="9"/>
      <c r="Y19" s="244"/>
      <c r="Z19" s="9"/>
      <c r="AA19" s="9"/>
    </row>
    <row r="20" spans="1:27" s="41" customFormat="1" ht="38.25">
      <c r="A20" s="228"/>
      <c r="B20" s="246"/>
      <c r="C20" s="28" t="s">
        <v>102</v>
      </c>
      <c r="D20" s="8"/>
      <c r="E20" s="13"/>
      <c r="F20" s="9"/>
      <c r="G20" s="9"/>
      <c r="H20" s="9"/>
      <c r="I20" s="9"/>
      <c r="J20" s="9"/>
      <c r="K20" s="9"/>
      <c r="L20" s="9"/>
      <c r="M20" s="9"/>
      <c r="N20" s="9">
        <v>1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244"/>
      <c r="Z20" s="9"/>
      <c r="AA20" s="9"/>
    </row>
    <row r="21" spans="1:27" s="41" customFormat="1" ht="42.75" customHeight="1">
      <c r="A21" s="228"/>
      <c r="B21" s="246"/>
      <c r="C21" s="28" t="s">
        <v>31</v>
      </c>
      <c r="D21" s="8"/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1</v>
      </c>
      <c r="W21" s="9"/>
      <c r="X21" s="9"/>
      <c r="Y21" s="244"/>
      <c r="Z21" s="9"/>
      <c r="AA21" s="9"/>
    </row>
    <row r="22" spans="1:27" s="41" customFormat="1" ht="36.75" customHeight="1">
      <c r="A22" s="228"/>
      <c r="B22" s="18"/>
      <c r="C22" s="28" t="s">
        <v>103</v>
      </c>
      <c r="D22" s="8"/>
      <c r="E22" s="1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>
        <v>1</v>
      </c>
      <c r="W22" s="9"/>
      <c r="X22" s="9"/>
      <c r="Y22" s="244"/>
      <c r="Z22" s="9"/>
      <c r="AA22" s="9"/>
    </row>
    <row r="23" spans="1:27" s="57" customFormat="1" ht="18.75" customHeight="1" thickBot="1">
      <c r="A23" s="250"/>
      <c r="B23" s="77"/>
      <c r="C23" s="64"/>
      <c r="D23" s="54"/>
      <c r="E23" s="55"/>
      <c r="F23" s="56"/>
      <c r="G23" s="56"/>
      <c r="H23" s="56"/>
      <c r="I23" s="56"/>
      <c r="J23" s="56"/>
      <c r="K23" s="56"/>
      <c r="L23" s="56"/>
      <c r="M23" s="56"/>
      <c r="N23" s="71">
        <f>SUM(N18:N22)</f>
        <v>9</v>
      </c>
      <c r="O23" s="56"/>
      <c r="P23" s="56"/>
      <c r="Q23" s="56"/>
      <c r="R23" s="56"/>
      <c r="S23" s="56"/>
      <c r="T23" s="56"/>
      <c r="U23" s="56"/>
      <c r="V23" s="71">
        <f>SUM(V18:V22)</f>
        <v>8</v>
      </c>
      <c r="W23" s="56"/>
      <c r="X23" s="56"/>
      <c r="Y23" s="235"/>
      <c r="Z23" s="56"/>
      <c r="AA23" s="56"/>
    </row>
    <row r="24" spans="1:27" s="41" customFormat="1" ht="31.5" customHeight="1">
      <c r="A24" s="106">
        <v>4</v>
      </c>
      <c r="B24" s="246" t="s">
        <v>60</v>
      </c>
      <c r="C24" s="76" t="s">
        <v>8</v>
      </c>
      <c r="D24" s="24"/>
      <c r="E24" s="51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3</v>
      </c>
      <c r="X24" s="23"/>
      <c r="Y24" s="243">
        <f>SUM(D26:X26)</f>
        <v>6</v>
      </c>
      <c r="Z24" s="23"/>
      <c r="AA24" s="23"/>
    </row>
    <row r="25" spans="1:27" s="41" customFormat="1" ht="15.75">
      <c r="A25" s="107"/>
      <c r="B25" s="246"/>
      <c r="C25" s="28" t="s">
        <v>9</v>
      </c>
      <c r="D25" s="8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v>3</v>
      </c>
      <c r="X25" s="9"/>
      <c r="Y25" s="244"/>
      <c r="Z25" s="9"/>
      <c r="AA25" s="9"/>
    </row>
    <row r="26" spans="1:27" s="57" customFormat="1" ht="16.5" thickBot="1">
      <c r="A26" s="108"/>
      <c r="B26" s="74"/>
      <c r="C26" s="64"/>
      <c r="D26" s="54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>
        <f>SUM(W24:W25)</f>
        <v>6</v>
      </c>
      <c r="X26" s="56"/>
      <c r="Y26" s="235"/>
      <c r="Z26" s="56"/>
      <c r="AA26" s="56"/>
    </row>
    <row r="27" spans="1:27" s="41" customFormat="1" ht="31.5" customHeight="1">
      <c r="A27" s="29">
        <v>5</v>
      </c>
      <c r="B27" s="236" t="s">
        <v>89</v>
      </c>
      <c r="C27" s="37" t="s">
        <v>8</v>
      </c>
      <c r="D27" s="24"/>
      <c r="E27" s="5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4</v>
      </c>
      <c r="S27" s="23">
        <v>3</v>
      </c>
      <c r="T27" s="23"/>
      <c r="U27" s="23"/>
      <c r="V27" s="23"/>
      <c r="W27" s="23"/>
      <c r="X27" s="23">
        <v>3</v>
      </c>
      <c r="Y27" s="243">
        <f>SUM(D30:X30)</f>
        <v>19</v>
      </c>
      <c r="Z27" s="23"/>
      <c r="AA27" s="23"/>
    </row>
    <row r="28" spans="1:27" s="41" customFormat="1" ht="15.75">
      <c r="A28" s="29"/>
      <c r="B28" s="236"/>
      <c r="C28" s="12" t="s">
        <v>9</v>
      </c>
      <c r="D28" s="8"/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2</v>
      </c>
      <c r="S28" s="9">
        <v>2</v>
      </c>
      <c r="T28" s="9"/>
      <c r="U28" s="9"/>
      <c r="V28" s="9"/>
      <c r="W28" s="9"/>
      <c r="X28" s="9">
        <v>3</v>
      </c>
      <c r="Y28" s="244"/>
      <c r="Z28" s="9"/>
      <c r="AA28" s="9"/>
    </row>
    <row r="29" spans="1:27" s="41" customFormat="1" ht="38.25">
      <c r="A29" s="29"/>
      <c r="B29" s="231"/>
      <c r="C29" s="12" t="s">
        <v>102</v>
      </c>
      <c r="D29" s="8"/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1</v>
      </c>
      <c r="S29" s="9">
        <v>1</v>
      </c>
      <c r="T29" s="9"/>
      <c r="U29" s="9"/>
      <c r="V29" s="9"/>
      <c r="W29" s="9"/>
      <c r="X29" s="9"/>
      <c r="Y29" s="244"/>
      <c r="Z29" s="9"/>
      <c r="AA29" s="9"/>
    </row>
    <row r="30" spans="1:33" s="57" customFormat="1" ht="16.5" thickBot="1">
      <c r="A30" s="73"/>
      <c r="B30" s="74"/>
      <c r="C30" s="53"/>
      <c r="D30" s="54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71">
        <f>SUM(R27:R29)</f>
        <v>7</v>
      </c>
      <c r="S30" s="71">
        <f>SUM(S27:S29)</f>
        <v>6</v>
      </c>
      <c r="T30" s="56"/>
      <c r="U30" s="56"/>
      <c r="V30" s="56"/>
      <c r="W30" s="56"/>
      <c r="X30" s="71">
        <f>SUM(X27:X29)</f>
        <v>6</v>
      </c>
      <c r="Y30" s="235"/>
      <c r="Z30" s="56"/>
      <c r="AA30" s="56"/>
      <c r="AB30" s="41"/>
      <c r="AC30" s="41"/>
      <c r="AD30" s="41"/>
      <c r="AE30" s="41"/>
      <c r="AF30" s="41"/>
      <c r="AG30" s="41"/>
    </row>
    <row r="31" spans="1:27" s="41" customFormat="1" ht="15.75">
      <c r="A31" s="110">
        <v>6</v>
      </c>
      <c r="B31" s="101" t="s">
        <v>62</v>
      </c>
      <c r="C31" s="58" t="s">
        <v>23</v>
      </c>
      <c r="D31" s="59"/>
      <c r="E31" s="60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4</v>
      </c>
      <c r="R31" s="61"/>
      <c r="S31" s="61"/>
      <c r="T31" s="61">
        <v>4</v>
      </c>
      <c r="U31" s="61"/>
      <c r="V31" s="61">
        <v>3</v>
      </c>
      <c r="W31" s="61"/>
      <c r="X31" s="61"/>
      <c r="Y31" s="234">
        <f>SUM(D37:X37)</f>
        <v>25</v>
      </c>
      <c r="Z31" s="61"/>
      <c r="AA31" s="61"/>
    </row>
    <row r="32" spans="1:27" s="41" customFormat="1" ht="15.75">
      <c r="A32" s="29"/>
      <c r="B32" s="99"/>
      <c r="C32" s="12" t="s">
        <v>11</v>
      </c>
      <c r="D32" s="8"/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2</v>
      </c>
      <c r="R32" s="9"/>
      <c r="S32" s="9"/>
      <c r="T32" s="9">
        <v>2</v>
      </c>
      <c r="U32" s="9"/>
      <c r="V32" s="9">
        <v>2</v>
      </c>
      <c r="W32" s="9"/>
      <c r="X32" s="9"/>
      <c r="Y32" s="244"/>
      <c r="Z32" s="9"/>
      <c r="AA32" s="9"/>
    </row>
    <row r="33" spans="1:27" s="41" customFormat="1" ht="15.75">
      <c r="A33" s="29"/>
      <c r="B33" s="99"/>
      <c r="C33" s="31" t="s">
        <v>10</v>
      </c>
      <c r="D33" s="11"/>
      <c r="E33" s="13"/>
      <c r="F33" s="9"/>
      <c r="G33" s="9"/>
      <c r="H33" s="9"/>
      <c r="I33" s="9"/>
      <c r="J33" s="9"/>
      <c r="K33" s="9"/>
      <c r="L33" s="9"/>
      <c r="M33" s="8">
        <v>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244"/>
      <c r="Z33" s="9"/>
      <c r="AA33" s="9"/>
    </row>
    <row r="34" spans="1:27" s="41" customFormat="1" ht="25.5">
      <c r="A34" s="29"/>
      <c r="B34" s="37"/>
      <c r="C34" s="12" t="s">
        <v>104</v>
      </c>
      <c r="D34" s="11"/>
      <c r="E34" s="13"/>
      <c r="F34" s="9"/>
      <c r="G34" s="9"/>
      <c r="H34" s="9"/>
      <c r="I34" s="9"/>
      <c r="J34" s="9"/>
      <c r="K34" s="9"/>
      <c r="L34" s="9"/>
      <c r="M34" s="8">
        <v>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244"/>
      <c r="Z34" s="9"/>
      <c r="AA34" s="9"/>
    </row>
    <row r="35" spans="1:27" s="41" customFormat="1" ht="51">
      <c r="A35" s="29"/>
      <c r="B35" s="30"/>
      <c r="C35" s="28" t="s">
        <v>106</v>
      </c>
      <c r="D35" s="11"/>
      <c r="E35" s="13"/>
      <c r="F35" s="9"/>
      <c r="G35" s="9"/>
      <c r="H35" s="9"/>
      <c r="I35" s="9"/>
      <c r="J35" s="9"/>
      <c r="K35" s="9"/>
      <c r="L35" s="9"/>
      <c r="M35" s="8"/>
      <c r="N35" s="9"/>
      <c r="O35" s="9"/>
      <c r="P35" s="9"/>
      <c r="Q35" s="9"/>
      <c r="R35" s="9"/>
      <c r="S35" s="9"/>
      <c r="T35" s="9"/>
      <c r="U35" s="9"/>
      <c r="V35" s="9">
        <v>1</v>
      </c>
      <c r="W35" s="9"/>
      <c r="X35" s="9"/>
      <c r="Y35" s="244"/>
      <c r="Z35" s="9"/>
      <c r="AA35" s="92"/>
    </row>
    <row r="36" spans="1:133" s="57" customFormat="1" ht="45.75" customHeight="1" thickBot="1">
      <c r="A36" s="73"/>
      <c r="B36" s="74"/>
      <c r="C36" s="64" t="s">
        <v>107</v>
      </c>
      <c r="D36" s="68"/>
      <c r="E36" s="55"/>
      <c r="F36" s="56"/>
      <c r="G36" s="56"/>
      <c r="H36" s="56"/>
      <c r="I36" s="56"/>
      <c r="J36" s="56"/>
      <c r="K36" s="56"/>
      <c r="L36" s="56"/>
      <c r="M36" s="54"/>
      <c r="N36" s="56"/>
      <c r="O36" s="56"/>
      <c r="P36" s="56"/>
      <c r="Q36" s="56"/>
      <c r="R36" s="56"/>
      <c r="S36" s="56"/>
      <c r="T36" s="56"/>
      <c r="U36" s="56"/>
      <c r="V36" s="56">
        <v>1</v>
      </c>
      <c r="W36" s="56"/>
      <c r="X36" s="56"/>
      <c r="Y36" s="244"/>
      <c r="Z36" s="56"/>
      <c r="AA36" s="90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</row>
    <row r="37" spans="1:133" ht="16.5" thickBot="1">
      <c r="A37" s="73"/>
      <c r="B37" s="74"/>
      <c r="C37" s="86"/>
      <c r="D37" s="111"/>
      <c r="E37" s="88"/>
      <c r="F37" s="67"/>
      <c r="G37" s="67"/>
      <c r="H37" s="67"/>
      <c r="I37" s="67"/>
      <c r="J37" s="67"/>
      <c r="K37" s="67"/>
      <c r="L37" s="67"/>
      <c r="M37" s="112">
        <f>SUM(M33:M34)</f>
        <v>6</v>
      </c>
      <c r="N37" s="67"/>
      <c r="O37" s="67"/>
      <c r="P37" s="67"/>
      <c r="Q37" s="96">
        <f>SUM(Q31:Q34)</f>
        <v>6</v>
      </c>
      <c r="R37" s="67"/>
      <c r="S37" s="67"/>
      <c r="T37" s="96">
        <f>SUM(T31:T34)</f>
        <v>6</v>
      </c>
      <c r="U37" s="96"/>
      <c r="V37" s="67">
        <f>SUM(V31:V36)</f>
        <v>7</v>
      </c>
      <c r="W37" s="67"/>
      <c r="X37" s="67"/>
      <c r="Y37" s="235"/>
      <c r="Z37" s="67"/>
      <c r="AA37" s="94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</row>
    <row r="38" spans="1:27" s="41" customFormat="1" ht="25.5">
      <c r="A38" s="75">
        <v>7</v>
      </c>
      <c r="B38" s="37" t="s">
        <v>61</v>
      </c>
      <c r="C38" s="37" t="s">
        <v>12</v>
      </c>
      <c r="D38" s="24"/>
      <c r="E38" s="5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4</v>
      </c>
      <c r="S38" s="23"/>
      <c r="T38" s="23"/>
      <c r="U38" s="23">
        <v>3</v>
      </c>
      <c r="V38" s="23"/>
      <c r="W38" s="23">
        <v>3</v>
      </c>
      <c r="X38" s="23"/>
      <c r="Y38" s="244">
        <f>SUM(D41:X41)</f>
        <v>21</v>
      </c>
      <c r="Z38" s="23"/>
      <c r="AA38" s="91"/>
    </row>
    <row r="39" spans="1:27" s="41" customFormat="1" ht="15.75">
      <c r="A39" s="29"/>
      <c r="B39" s="12"/>
      <c r="C39" s="12" t="s">
        <v>11</v>
      </c>
      <c r="D39" s="8"/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2</v>
      </c>
      <c r="S39" s="9"/>
      <c r="T39" s="9"/>
      <c r="U39" s="9">
        <v>2</v>
      </c>
      <c r="V39" s="9"/>
      <c r="W39" s="9">
        <v>2</v>
      </c>
      <c r="X39" s="9"/>
      <c r="Y39" s="244"/>
      <c r="Z39" s="9"/>
      <c r="AA39" s="92"/>
    </row>
    <row r="40" spans="1:27" s="41" customFormat="1" ht="15.75">
      <c r="A40" s="32"/>
      <c r="B40" s="12"/>
      <c r="C40" s="31" t="s">
        <v>10</v>
      </c>
      <c r="D40" s="8"/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5</v>
      </c>
      <c r="Q40" s="9"/>
      <c r="R40" s="9"/>
      <c r="S40" s="9"/>
      <c r="T40" s="9"/>
      <c r="U40" s="9"/>
      <c r="V40" s="9"/>
      <c r="W40" s="9"/>
      <c r="X40" s="9"/>
      <c r="Y40" s="244"/>
      <c r="Z40" s="9"/>
      <c r="AA40" s="92"/>
    </row>
    <row r="41" spans="1:133" s="57" customFormat="1" ht="16.5" thickBot="1">
      <c r="A41" s="69"/>
      <c r="B41" s="53"/>
      <c r="C41" s="70"/>
      <c r="D41" s="54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71">
        <f>SUM(P38:P40)</f>
        <v>5</v>
      </c>
      <c r="Q41" s="56"/>
      <c r="R41" s="71">
        <f>SUM(R38:R40)</f>
        <v>6</v>
      </c>
      <c r="S41" s="56"/>
      <c r="T41" s="56"/>
      <c r="U41" s="71">
        <f>SUM(U38:U40)</f>
        <v>5</v>
      </c>
      <c r="V41" s="56"/>
      <c r="W41" s="71">
        <f>SUM(W38:W40)</f>
        <v>5</v>
      </c>
      <c r="X41" s="56"/>
      <c r="Y41" s="235"/>
      <c r="Z41" s="56"/>
      <c r="AA41" s="90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</row>
    <row r="42" spans="1:27" s="41" customFormat="1" ht="25.5">
      <c r="A42" s="113">
        <v>8</v>
      </c>
      <c r="B42" s="230" t="s">
        <v>63</v>
      </c>
      <c r="C42" s="37" t="s">
        <v>12</v>
      </c>
      <c r="D42" s="24"/>
      <c r="E42" s="51"/>
      <c r="F42" s="23"/>
      <c r="G42" s="23"/>
      <c r="H42" s="23"/>
      <c r="I42" s="23"/>
      <c r="J42" s="23"/>
      <c r="K42" s="23"/>
      <c r="L42" s="23"/>
      <c r="M42" s="23">
        <v>5</v>
      </c>
      <c r="N42" s="23"/>
      <c r="O42" s="23">
        <v>5</v>
      </c>
      <c r="P42" s="23"/>
      <c r="Q42" s="23"/>
      <c r="R42" s="23"/>
      <c r="S42" s="23">
        <v>4</v>
      </c>
      <c r="T42" s="23"/>
      <c r="U42" s="23"/>
      <c r="V42" s="23"/>
      <c r="W42" s="23"/>
      <c r="X42" s="23">
        <v>3</v>
      </c>
      <c r="Y42" s="243">
        <f>SUM(D46:X46)</f>
        <v>22</v>
      </c>
      <c r="Z42" s="23"/>
      <c r="AA42" s="91"/>
    </row>
    <row r="43" spans="1:27" s="41" customFormat="1" ht="15.75">
      <c r="A43" s="114"/>
      <c r="B43" s="236"/>
      <c r="C43" s="12" t="s">
        <v>11</v>
      </c>
      <c r="D43" s="8"/>
      <c r="E43" s="13"/>
      <c r="F43" s="9"/>
      <c r="G43" s="9"/>
      <c r="H43" s="9"/>
      <c r="I43" s="9"/>
      <c r="J43" s="9"/>
      <c r="K43" s="9"/>
      <c r="L43" s="9"/>
      <c r="M43" s="9">
        <v>1</v>
      </c>
      <c r="N43" s="9"/>
      <c r="O43" s="9"/>
      <c r="P43" s="9"/>
      <c r="Q43" s="9"/>
      <c r="R43" s="9"/>
      <c r="S43" s="9">
        <v>2</v>
      </c>
      <c r="T43" s="9"/>
      <c r="U43" s="9"/>
      <c r="V43" s="9"/>
      <c r="W43" s="9"/>
      <c r="X43" s="9">
        <v>2</v>
      </c>
      <c r="Y43" s="244"/>
      <c r="Z43" s="9"/>
      <c r="AA43" s="92"/>
    </row>
    <row r="44" spans="1:27" s="41" customFormat="1" ht="15.75">
      <c r="A44" s="114"/>
      <c r="B44" s="236"/>
      <c r="C44" s="31" t="s">
        <v>10</v>
      </c>
      <c r="D44" s="8"/>
      <c r="E44" s="1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244"/>
      <c r="Z44" s="9"/>
      <c r="AA44" s="92"/>
    </row>
    <row r="45" spans="1:27" s="41" customFormat="1" ht="25.5">
      <c r="A45" s="115"/>
      <c r="B45" s="236"/>
      <c r="C45" s="12" t="s">
        <v>104</v>
      </c>
      <c r="D45" s="8"/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44"/>
      <c r="Z45" s="9"/>
      <c r="AA45" s="92"/>
    </row>
    <row r="46" spans="1:133" s="57" customFormat="1" ht="16.5" thickBot="1">
      <c r="A46" s="52"/>
      <c r="B46" s="237"/>
      <c r="C46" s="68"/>
      <c r="D46" s="66"/>
      <c r="E46" s="55"/>
      <c r="F46" s="56"/>
      <c r="G46" s="56"/>
      <c r="H46" s="56"/>
      <c r="I46" s="56"/>
      <c r="J46" s="56"/>
      <c r="K46" s="56"/>
      <c r="L46" s="56"/>
      <c r="M46" s="56">
        <f>SUM(M42:M45)</f>
        <v>6</v>
      </c>
      <c r="N46" s="56"/>
      <c r="O46" s="56">
        <f>SUM(O42:O45)</f>
        <v>5</v>
      </c>
      <c r="P46" s="56"/>
      <c r="Q46" s="56"/>
      <c r="R46" s="56"/>
      <c r="S46" s="56">
        <f>SUM(S42:S45)</f>
        <v>6</v>
      </c>
      <c r="T46" s="56"/>
      <c r="U46" s="56"/>
      <c r="V46" s="56"/>
      <c r="W46" s="56"/>
      <c r="X46" s="56">
        <f>SUM(X42:X45)</f>
        <v>5</v>
      </c>
      <c r="Y46" s="235"/>
      <c r="Z46" s="56"/>
      <c r="AA46" s="90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</row>
    <row r="47" spans="1:133" s="84" customFormat="1" ht="16.5" thickBot="1">
      <c r="A47" s="116">
        <v>9</v>
      </c>
      <c r="B47" s="80" t="s">
        <v>88</v>
      </c>
      <c r="C47" s="80" t="s">
        <v>16</v>
      </c>
      <c r="D47" s="105"/>
      <c r="E47" s="82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>
        <v>2</v>
      </c>
      <c r="R47" s="83">
        <v>2</v>
      </c>
      <c r="S47" s="83">
        <v>2</v>
      </c>
      <c r="T47" s="83">
        <v>2</v>
      </c>
      <c r="U47" s="83">
        <v>2</v>
      </c>
      <c r="V47" s="83">
        <v>2</v>
      </c>
      <c r="W47" s="83">
        <v>2</v>
      </c>
      <c r="X47" s="83">
        <v>2</v>
      </c>
      <c r="Y47" s="83">
        <f>SUM(Q47:X47)</f>
        <v>16</v>
      </c>
      <c r="Z47" s="83"/>
      <c r="AA47" s="95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</row>
    <row r="48" spans="1:133" ht="16.5" thickBot="1">
      <c r="A48" s="49"/>
      <c r="B48" s="37"/>
      <c r="C48" s="35"/>
      <c r="D48" s="65"/>
      <c r="E48" s="51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9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</row>
    <row r="49" spans="1:133" ht="16.5" thickBot="1">
      <c r="A49" s="44">
        <v>10</v>
      </c>
      <c r="B49" s="12" t="s">
        <v>92</v>
      </c>
      <c r="C49" s="35" t="s">
        <v>21</v>
      </c>
      <c r="D49" s="27"/>
      <c r="E49" s="13"/>
      <c r="F49" s="9"/>
      <c r="G49" s="9"/>
      <c r="H49" s="9"/>
      <c r="I49" s="9"/>
      <c r="J49" s="9"/>
      <c r="K49" s="9"/>
      <c r="L49" s="9"/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2</v>
      </c>
      <c r="T49" s="9">
        <v>2</v>
      </c>
      <c r="U49" s="9">
        <v>2</v>
      </c>
      <c r="V49" s="9">
        <v>2</v>
      </c>
      <c r="W49" s="9">
        <v>2</v>
      </c>
      <c r="X49" s="9">
        <v>2</v>
      </c>
      <c r="Y49" s="23">
        <f>SUM(M49:X49)</f>
        <v>18</v>
      </c>
      <c r="Z49" s="9"/>
      <c r="AA49" s="92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</row>
    <row r="50" spans="1:133" ht="15.75">
      <c r="A50" s="45"/>
      <c r="B50" s="47"/>
      <c r="C50" s="12"/>
      <c r="D50" s="27"/>
      <c r="E50" s="1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23"/>
      <c r="Z50" s="9"/>
      <c r="AA50" s="92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</row>
    <row r="51" spans="1:133" ht="15.75">
      <c r="A51" s="45">
        <v>11</v>
      </c>
      <c r="B51" s="47" t="s">
        <v>64</v>
      </c>
      <c r="C51" s="12" t="s">
        <v>33</v>
      </c>
      <c r="D51" s="27"/>
      <c r="E51" s="13"/>
      <c r="F51" s="9"/>
      <c r="G51" s="9"/>
      <c r="H51" s="9">
        <v>2</v>
      </c>
      <c r="I51" s="9">
        <v>2</v>
      </c>
      <c r="J51" s="9">
        <v>2</v>
      </c>
      <c r="K51" s="9">
        <v>2</v>
      </c>
      <c r="L51" s="9"/>
      <c r="M51" s="9">
        <v>3</v>
      </c>
      <c r="N51" s="9">
        <v>3</v>
      </c>
      <c r="O51" s="9"/>
      <c r="P51" s="9">
        <v>3</v>
      </c>
      <c r="Q51" s="9"/>
      <c r="R51" s="9">
        <v>3</v>
      </c>
      <c r="S51" s="9">
        <v>3</v>
      </c>
      <c r="T51" s="9"/>
      <c r="U51" s="9"/>
      <c r="V51" s="9"/>
      <c r="W51" s="9">
        <v>3</v>
      </c>
      <c r="X51" s="9"/>
      <c r="Y51" s="9">
        <f>SUM(D51:X51)</f>
        <v>26</v>
      </c>
      <c r="Z51" s="9"/>
      <c r="AA51" s="92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</row>
    <row r="52" spans="1:133" ht="15.75">
      <c r="A52" s="44">
        <v>12</v>
      </c>
      <c r="B52" s="14" t="s">
        <v>87</v>
      </c>
      <c r="C52" s="12" t="s">
        <v>33</v>
      </c>
      <c r="D52" s="27"/>
      <c r="E52" s="13"/>
      <c r="F52" s="9"/>
      <c r="G52" s="9">
        <v>2</v>
      </c>
      <c r="H52" s="9"/>
      <c r="I52" s="9"/>
      <c r="J52" s="9">
        <v>2</v>
      </c>
      <c r="K52" s="9"/>
      <c r="L52" s="9">
        <v>2</v>
      </c>
      <c r="M52" s="9"/>
      <c r="N52" s="9">
        <v>3</v>
      </c>
      <c r="O52" s="9">
        <v>3</v>
      </c>
      <c r="P52" s="9"/>
      <c r="Q52" s="9">
        <v>3</v>
      </c>
      <c r="R52" s="9"/>
      <c r="S52" s="9"/>
      <c r="T52" s="9">
        <v>3</v>
      </c>
      <c r="U52" s="9">
        <v>3</v>
      </c>
      <c r="V52" s="9"/>
      <c r="W52" s="9">
        <v>3</v>
      </c>
      <c r="X52" s="9">
        <v>3</v>
      </c>
      <c r="Y52" s="9">
        <f>SUM(D52:X52)</f>
        <v>27</v>
      </c>
      <c r="Z52" s="9"/>
      <c r="AA52" s="92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</row>
    <row r="53" spans="1:27" s="41" customFormat="1" ht="15.75">
      <c r="A53" s="249">
        <v>13</v>
      </c>
      <c r="B53" s="251" t="s">
        <v>90</v>
      </c>
      <c r="C53" s="12" t="s">
        <v>33</v>
      </c>
      <c r="D53" s="27"/>
      <c r="E53" s="13"/>
      <c r="F53" s="9"/>
      <c r="G53" s="9">
        <v>2</v>
      </c>
      <c r="H53" s="9">
        <v>2</v>
      </c>
      <c r="I53" s="9">
        <v>2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>
        <v>3</v>
      </c>
      <c r="Y53" s="243">
        <f>G53+H53+I53+T54+U54+V54+X53</f>
        <v>18</v>
      </c>
      <c r="Z53" s="9"/>
      <c r="AA53" s="92"/>
    </row>
    <row r="54" spans="1:133" s="57" customFormat="1" ht="16.5" thickBot="1">
      <c r="A54" s="250"/>
      <c r="B54" s="252"/>
      <c r="C54" s="53" t="s">
        <v>105</v>
      </c>
      <c r="D54" s="66"/>
      <c r="E54" s="55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>
        <v>3</v>
      </c>
      <c r="U54" s="56">
        <v>3</v>
      </c>
      <c r="V54" s="56">
        <v>3</v>
      </c>
      <c r="W54" s="56"/>
      <c r="X54" s="56"/>
      <c r="Y54" s="235"/>
      <c r="Z54" s="56"/>
      <c r="AA54" s="90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</row>
    <row r="55" spans="1:133" ht="15.75">
      <c r="A55" s="46"/>
      <c r="B55" s="50"/>
      <c r="C55" s="37"/>
      <c r="D55" s="65"/>
      <c r="E55" s="51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9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</row>
    <row r="56" spans="1:244" s="57" customFormat="1" ht="16.5" thickBot="1">
      <c r="A56" s="52">
        <v>14</v>
      </c>
      <c r="B56" s="53" t="s">
        <v>86</v>
      </c>
      <c r="C56" s="53" t="s">
        <v>33</v>
      </c>
      <c r="D56" s="54"/>
      <c r="E56" s="55"/>
      <c r="F56" s="56"/>
      <c r="G56" s="56"/>
      <c r="H56" s="56"/>
      <c r="I56" s="56"/>
      <c r="J56" s="56"/>
      <c r="K56" s="56">
        <v>2</v>
      </c>
      <c r="L56" s="56">
        <v>2</v>
      </c>
      <c r="M56" s="56">
        <v>3</v>
      </c>
      <c r="N56" s="56"/>
      <c r="O56" s="56">
        <v>3</v>
      </c>
      <c r="P56" s="56">
        <v>3</v>
      </c>
      <c r="Q56" s="56">
        <v>3</v>
      </c>
      <c r="R56" s="56">
        <v>3</v>
      </c>
      <c r="S56" s="56">
        <v>3</v>
      </c>
      <c r="T56" s="56"/>
      <c r="U56" s="56"/>
      <c r="V56" s="56">
        <v>3</v>
      </c>
      <c r="W56" s="56"/>
      <c r="X56" s="56"/>
      <c r="Y56" s="56">
        <f>SUM(D56:X56)</f>
        <v>25</v>
      </c>
      <c r="Z56" s="56"/>
      <c r="AA56" s="5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</row>
    <row r="57" spans="1:244" s="62" customFormat="1" ht="15.75">
      <c r="A57" s="227">
        <v>15</v>
      </c>
      <c r="B57" s="230" t="s">
        <v>66</v>
      </c>
      <c r="C57" s="58" t="s">
        <v>32</v>
      </c>
      <c r="D57" s="59"/>
      <c r="E57" s="60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>
        <v>2</v>
      </c>
      <c r="R57" s="61">
        <v>2</v>
      </c>
      <c r="S57" s="61">
        <v>2</v>
      </c>
      <c r="T57" s="61">
        <v>2</v>
      </c>
      <c r="U57" s="61">
        <v>2</v>
      </c>
      <c r="V57" s="61">
        <v>2</v>
      </c>
      <c r="W57" s="61">
        <v>2</v>
      </c>
      <c r="X57" s="61">
        <v>2</v>
      </c>
      <c r="Y57" s="234">
        <f>SUM(D61:X61)</f>
        <v>28</v>
      </c>
      <c r="Z57" s="61" t="s">
        <v>110</v>
      </c>
      <c r="AA57" s="6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</row>
    <row r="58" spans="1:27" s="41" customFormat="1" ht="15.75">
      <c r="A58" s="228"/>
      <c r="B58" s="236"/>
      <c r="C58" s="12" t="s">
        <v>13</v>
      </c>
      <c r="D58" s="8"/>
      <c r="E58" s="1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2</v>
      </c>
      <c r="X58" s="9">
        <v>2</v>
      </c>
      <c r="Y58" s="244"/>
      <c r="Z58" s="9"/>
      <c r="AA58" s="9"/>
    </row>
    <row r="59" spans="1:27" s="41" customFormat="1" ht="38.25">
      <c r="A59" s="228"/>
      <c r="B59" s="236"/>
      <c r="C59" s="28" t="s">
        <v>108</v>
      </c>
      <c r="D59" s="8"/>
      <c r="E59" s="1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>
        <v>1</v>
      </c>
      <c r="V59" s="9"/>
      <c r="W59" s="9"/>
      <c r="X59" s="9"/>
      <c r="Y59" s="244"/>
      <c r="Z59" s="9"/>
      <c r="AA59" s="9"/>
    </row>
    <row r="60" spans="1:27" s="41" customFormat="1" ht="25.5">
      <c r="A60" s="229"/>
      <c r="B60" s="236"/>
      <c r="C60" s="28" t="s">
        <v>109</v>
      </c>
      <c r="D60" s="8"/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>
        <v>1</v>
      </c>
      <c r="V60" s="9"/>
      <c r="W60" s="9"/>
      <c r="X60" s="9"/>
      <c r="Y60" s="244"/>
      <c r="Z60" s="9"/>
      <c r="AA60" s="9"/>
    </row>
    <row r="61" spans="1:244" s="57" customFormat="1" ht="16.5" thickBot="1">
      <c r="A61" s="63"/>
      <c r="B61" s="237"/>
      <c r="C61" s="64"/>
      <c r="D61" s="54"/>
      <c r="E61" s="55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>
        <f aca="true" t="shared" si="0" ref="Q61:X61">SUM(Q57:Q60)</f>
        <v>3</v>
      </c>
      <c r="R61" s="56">
        <f t="shared" si="0"/>
        <v>3</v>
      </c>
      <c r="S61" s="56">
        <f t="shared" si="0"/>
        <v>3</v>
      </c>
      <c r="T61" s="56">
        <f t="shared" si="0"/>
        <v>3</v>
      </c>
      <c r="U61" s="56">
        <f t="shared" si="0"/>
        <v>5</v>
      </c>
      <c r="V61" s="56">
        <f t="shared" si="0"/>
        <v>3</v>
      </c>
      <c r="W61" s="56">
        <f t="shared" si="0"/>
        <v>4</v>
      </c>
      <c r="X61" s="56">
        <f t="shared" si="0"/>
        <v>4</v>
      </c>
      <c r="Y61" s="235"/>
      <c r="Z61" s="56"/>
      <c r="AA61" s="56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</row>
    <row r="62" spans="1:244" s="62" customFormat="1" ht="15.75">
      <c r="A62" s="89">
        <v>16</v>
      </c>
      <c r="B62" s="230" t="s">
        <v>85</v>
      </c>
      <c r="C62" s="58" t="s">
        <v>32</v>
      </c>
      <c r="D62" s="59"/>
      <c r="E62" s="60"/>
      <c r="F62" s="61"/>
      <c r="G62" s="61"/>
      <c r="H62" s="61"/>
      <c r="I62" s="61"/>
      <c r="J62" s="61"/>
      <c r="K62" s="61"/>
      <c r="L62" s="61"/>
      <c r="M62" s="61">
        <v>2</v>
      </c>
      <c r="N62" s="61">
        <v>2</v>
      </c>
      <c r="O62" s="61">
        <v>2</v>
      </c>
      <c r="P62" s="61">
        <v>2</v>
      </c>
      <c r="Q62" s="61"/>
      <c r="R62" s="61"/>
      <c r="S62" s="61"/>
      <c r="T62" s="61"/>
      <c r="U62" s="61"/>
      <c r="V62" s="61"/>
      <c r="W62" s="61"/>
      <c r="X62" s="61"/>
      <c r="Y62" s="234">
        <f>SUM(D64:X64)</f>
        <v>10</v>
      </c>
      <c r="Z62" s="61"/>
      <c r="AA62" s="6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</row>
    <row r="63" spans="1:27" s="41" customFormat="1" ht="15.75">
      <c r="A63" s="48"/>
      <c r="B63" s="236"/>
      <c r="C63" s="12" t="s">
        <v>13</v>
      </c>
      <c r="D63" s="8"/>
      <c r="E63" s="13"/>
      <c r="F63" s="9"/>
      <c r="G63" s="9"/>
      <c r="H63" s="9"/>
      <c r="I63" s="9"/>
      <c r="J63" s="9"/>
      <c r="K63" s="9"/>
      <c r="L63" s="9"/>
      <c r="M63" s="9"/>
      <c r="N63" s="9"/>
      <c r="O63" s="9">
        <v>1</v>
      </c>
      <c r="P63" s="9">
        <v>1</v>
      </c>
      <c r="Q63" s="9"/>
      <c r="R63" s="9"/>
      <c r="S63" s="9"/>
      <c r="T63" s="9"/>
      <c r="U63" s="9"/>
      <c r="V63" s="9"/>
      <c r="W63" s="9"/>
      <c r="X63" s="9"/>
      <c r="Y63" s="244"/>
      <c r="Z63" s="9"/>
      <c r="AA63" s="9"/>
    </row>
    <row r="64" spans="1:244" s="57" customFormat="1" ht="16.5" thickBot="1">
      <c r="A64" s="63"/>
      <c r="B64" s="237"/>
      <c r="C64" s="64"/>
      <c r="D64" s="54"/>
      <c r="E64" s="55"/>
      <c r="F64" s="56"/>
      <c r="G64" s="56"/>
      <c r="H64" s="56"/>
      <c r="I64" s="56"/>
      <c r="J64" s="56"/>
      <c r="K64" s="56"/>
      <c r="L64" s="56"/>
      <c r="M64" s="56">
        <f>SUM(M62:M63)</f>
        <v>2</v>
      </c>
      <c r="N64" s="56">
        <f>SUM(N62:N63)</f>
        <v>2</v>
      </c>
      <c r="O64" s="56">
        <f>SUM(O62:O63)</f>
        <v>3</v>
      </c>
      <c r="P64" s="56">
        <f>SUM(P62:P63)</f>
        <v>3</v>
      </c>
      <c r="Q64" s="56"/>
      <c r="R64" s="56"/>
      <c r="S64" s="56"/>
      <c r="T64" s="56"/>
      <c r="U64" s="56"/>
      <c r="V64" s="56"/>
      <c r="W64" s="56"/>
      <c r="X64" s="56"/>
      <c r="Y64" s="235"/>
      <c r="Z64" s="56"/>
      <c r="AA64" s="56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</row>
    <row r="65" spans="1:244" s="57" customFormat="1" ht="16.5" thickBot="1">
      <c r="A65" s="85">
        <v>17</v>
      </c>
      <c r="B65" s="86" t="s">
        <v>84</v>
      </c>
      <c r="C65" s="86" t="s">
        <v>111</v>
      </c>
      <c r="D65" s="87"/>
      <c r="E65" s="88"/>
      <c r="F65" s="67"/>
      <c r="G65" s="67"/>
      <c r="H65" s="67"/>
      <c r="I65" s="67"/>
      <c r="J65" s="67"/>
      <c r="K65" s="67"/>
      <c r="L65" s="67"/>
      <c r="M65" s="67">
        <v>1</v>
      </c>
      <c r="N65" s="67">
        <v>1</v>
      </c>
      <c r="O65" s="67">
        <v>1</v>
      </c>
      <c r="P65" s="67">
        <v>1</v>
      </c>
      <c r="Q65" s="67">
        <v>1</v>
      </c>
      <c r="R65" s="67">
        <v>1</v>
      </c>
      <c r="S65" s="67">
        <v>1</v>
      </c>
      <c r="T65" s="67">
        <v>1</v>
      </c>
      <c r="U65" s="67">
        <v>1</v>
      </c>
      <c r="V65" s="67">
        <v>1</v>
      </c>
      <c r="W65" s="67">
        <v>1</v>
      </c>
      <c r="X65" s="67">
        <v>1</v>
      </c>
      <c r="Y65" s="67">
        <f>SUM(M65:X65)</f>
        <v>12</v>
      </c>
      <c r="Z65" s="67"/>
      <c r="AA65" s="67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</row>
    <row r="66" spans="1:244" s="84" customFormat="1" ht="16.5" thickBot="1">
      <c r="A66" s="79">
        <v>18</v>
      </c>
      <c r="B66" s="80" t="s">
        <v>68</v>
      </c>
      <c r="C66" s="38" t="s">
        <v>14</v>
      </c>
      <c r="D66" s="81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>
        <v>2</v>
      </c>
      <c r="P66" s="83">
        <v>2</v>
      </c>
      <c r="Q66" s="83">
        <v>2</v>
      </c>
      <c r="R66" s="83">
        <v>2</v>
      </c>
      <c r="S66" s="83">
        <v>2</v>
      </c>
      <c r="T66" s="83">
        <v>2</v>
      </c>
      <c r="U66" s="83">
        <v>2</v>
      </c>
      <c r="V66" s="83">
        <v>2</v>
      </c>
      <c r="W66" s="83">
        <v>1</v>
      </c>
      <c r="X66" s="83">
        <v>2</v>
      </c>
      <c r="Y66" s="83">
        <f>SUM(O66:X66)</f>
        <v>19</v>
      </c>
      <c r="Z66" s="83"/>
      <c r="AA66" s="83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</row>
    <row r="67" spans="1:27" ht="15.75">
      <c r="A67" s="230">
        <v>19</v>
      </c>
      <c r="B67" s="245" t="s">
        <v>91</v>
      </c>
      <c r="C67" s="58" t="s">
        <v>15</v>
      </c>
      <c r="D67" s="59"/>
      <c r="E67" s="60"/>
      <c r="F67" s="61"/>
      <c r="G67" s="61"/>
      <c r="H67" s="61"/>
      <c r="I67" s="61"/>
      <c r="J67" s="61"/>
      <c r="K67" s="61"/>
      <c r="L67" s="61"/>
      <c r="M67" s="61"/>
      <c r="N67" s="61"/>
      <c r="O67" s="61">
        <v>2</v>
      </c>
      <c r="P67" s="61">
        <v>2</v>
      </c>
      <c r="Q67" s="61">
        <v>2</v>
      </c>
      <c r="R67" s="61">
        <v>2</v>
      </c>
      <c r="S67" s="61">
        <v>2</v>
      </c>
      <c r="T67" s="61">
        <v>2</v>
      </c>
      <c r="U67" s="61">
        <v>2</v>
      </c>
      <c r="V67" s="61">
        <v>2</v>
      </c>
      <c r="W67" s="61"/>
      <c r="X67" s="61">
        <v>2</v>
      </c>
      <c r="Y67" s="234">
        <f>M68+N68+O67+P67+Q67+R67+S67+T67+U67+V67+X67</f>
        <v>22</v>
      </c>
      <c r="Z67" s="61"/>
      <c r="AA67" s="61"/>
    </row>
    <row r="68" spans="1:27" ht="15" customHeight="1" thickBot="1">
      <c r="A68" s="237"/>
      <c r="B68" s="247"/>
      <c r="C68" s="53" t="s">
        <v>24</v>
      </c>
      <c r="D68" s="54"/>
      <c r="E68" s="55"/>
      <c r="F68" s="56"/>
      <c r="G68" s="56"/>
      <c r="H68" s="56"/>
      <c r="I68" s="56"/>
      <c r="J68" s="56"/>
      <c r="K68" s="56"/>
      <c r="L68" s="56"/>
      <c r="M68" s="56">
        <v>2</v>
      </c>
      <c r="N68" s="56">
        <v>2</v>
      </c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235"/>
      <c r="Z68" s="56"/>
      <c r="AA68" s="56"/>
    </row>
    <row r="69" spans="1:27" ht="15.75">
      <c r="A69" s="230">
        <v>20</v>
      </c>
      <c r="B69" s="245" t="s">
        <v>65</v>
      </c>
      <c r="C69" s="58" t="s">
        <v>26</v>
      </c>
      <c r="D69" s="59"/>
      <c r="E69" s="60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>
        <v>2</v>
      </c>
      <c r="T69" s="61">
        <v>2</v>
      </c>
      <c r="U69" s="61">
        <v>2</v>
      </c>
      <c r="V69" s="61">
        <v>2</v>
      </c>
      <c r="W69" s="61">
        <v>2</v>
      </c>
      <c r="X69" s="61">
        <v>2</v>
      </c>
      <c r="Y69" s="234">
        <f>S69+T69+U69+V69+V70+V71+W69+X69</f>
        <v>14</v>
      </c>
      <c r="Z69" s="61"/>
      <c r="AA69" s="61"/>
    </row>
    <row r="70" spans="1:27" ht="25.5">
      <c r="A70" s="236"/>
      <c r="B70" s="246"/>
      <c r="C70" s="12" t="s">
        <v>95</v>
      </c>
      <c r="D70" s="8"/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>
        <v>1</v>
      </c>
      <c r="W70" s="9"/>
      <c r="X70" s="9"/>
      <c r="Y70" s="244"/>
      <c r="Z70" s="9"/>
      <c r="AA70" s="9"/>
    </row>
    <row r="71" spans="1:27" ht="39" thickBot="1">
      <c r="A71" s="237"/>
      <c r="B71" s="247"/>
      <c r="C71" s="53" t="s">
        <v>96</v>
      </c>
      <c r="D71" s="54"/>
      <c r="E71" s="55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>
        <v>1</v>
      </c>
      <c r="W71" s="56"/>
      <c r="X71" s="56"/>
      <c r="Y71" s="235"/>
      <c r="Z71" s="56"/>
      <c r="AA71" s="56"/>
    </row>
    <row r="72" spans="1:27" ht="16.5" thickBot="1">
      <c r="A72" s="100">
        <v>21</v>
      </c>
      <c r="B72" s="80" t="s">
        <v>82</v>
      </c>
      <c r="C72" s="80" t="s">
        <v>15</v>
      </c>
      <c r="D72" s="81"/>
      <c r="E72" s="82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>
        <v>2</v>
      </c>
      <c r="X72" s="83"/>
      <c r="Y72" s="83">
        <f>W72</f>
        <v>2</v>
      </c>
      <c r="Z72" s="83"/>
      <c r="AA72" s="83"/>
    </row>
    <row r="73" spans="1:27" ht="16.5" thickBot="1">
      <c r="A73" s="230">
        <v>22</v>
      </c>
      <c r="B73" s="230" t="s">
        <v>83</v>
      </c>
      <c r="C73" s="38" t="s">
        <v>17</v>
      </c>
      <c r="D73" s="59"/>
      <c r="E73" s="60"/>
      <c r="F73" s="61"/>
      <c r="G73" s="61"/>
      <c r="H73" s="61"/>
      <c r="I73" s="61"/>
      <c r="J73" s="61"/>
      <c r="K73" s="61"/>
      <c r="L73" s="61"/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61"/>
      <c r="T73" s="61"/>
      <c r="U73" s="61"/>
      <c r="V73" s="61"/>
      <c r="W73" s="61"/>
      <c r="X73" s="61"/>
      <c r="Y73" s="234">
        <v>22</v>
      </c>
      <c r="Z73" s="61"/>
      <c r="AA73" s="61"/>
    </row>
    <row r="74" spans="1:27" ht="16.5" thickBot="1">
      <c r="A74" s="237"/>
      <c r="B74" s="237"/>
      <c r="C74" s="35" t="s">
        <v>18</v>
      </c>
      <c r="D74" s="54"/>
      <c r="E74" s="55"/>
      <c r="F74" s="56"/>
      <c r="G74" s="56"/>
      <c r="H74" s="56"/>
      <c r="I74" s="56"/>
      <c r="J74" s="56"/>
      <c r="K74" s="56"/>
      <c r="L74" s="56"/>
      <c r="M74" s="56">
        <v>2</v>
      </c>
      <c r="N74" s="56">
        <v>2</v>
      </c>
      <c r="O74" s="56">
        <v>2</v>
      </c>
      <c r="P74" s="56">
        <v>2</v>
      </c>
      <c r="Q74" s="56">
        <v>2</v>
      </c>
      <c r="R74" s="56">
        <v>2</v>
      </c>
      <c r="S74" s="56">
        <v>2</v>
      </c>
      <c r="T74" s="56">
        <v>2</v>
      </c>
      <c r="U74" s="56"/>
      <c r="V74" s="56"/>
      <c r="W74" s="56"/>
      <c r="X74" s="56"/>
      <c r="Y74" s="235"/>
      <c r="Z74" s="56"/>
      <c r="AA74" s="56"/>
    </row>
    <row r="75" spans="1:27" ht="26.25" thickBot="1">
      <c r="A75" s="102">
        <v>23</v>
      </c>
      <c r="B75" s="80" t="s">
        <v>67</v>
      </c>
      <c r="C75" s="122" t="s">
        <v>18</v>
      </c>
      <c r="D75" s="81"/>
      <c r="E75" s="82"/>
      <c r="F75" s="83"/>
      <c r="G75" s="83"/>
      <c r="H75" s="83"/>
      <c r="I75" s="83"/>
      <c r="J75" s="83"/>
      <c r="K75" s="83"/>
      <c r="L75" s="83"/>
      <c r="M75" s="83">
        <v>2</v>
      </c>
      <c r="N75" s="83">
        <v>2</v>
      </c>
      <c r="O75" s="83">
        <v>2</v>
      </c>
      <c r="P75" s="83">
        <v>2</v>
      </c>
      <c r="Q75" s="83">
        <v>2</v>
      </c>
      <c r="R75" s="83">
        <v>2</v>
      </c>
      <c r="S75" s="83">
        <v>2</v>
      </c>
      <c r="T75" s="83">
        <v>2</v>
      </c>
      <c r="U75" s="83"/>
      <c r="V75" s="83"/>
      <c r="W75" s="83"/>
      <c r="X75" s="83"/>
      <c r="Y75" s="83">
        <f>SUM(D75:X75)</f>
        <v>16</v>
      </c>
      <c r="Z75" s="83"/>
      <c r="AA75" s="83"/>
    </row>
    <row r="76" spans="1:27" ht="16.5" thickBot="1">
      <c r="A76" s="232">
        <v>24</v>
      </c>
      <c r="B76" s="230" t="s">
        <v>69</v>
      </c>
      <c r="C76" s="12" t="s">
        <v>113</v>
      </c>
      <c r="D76" s="104">
        <v>1</v>
      </c>
      <c r="E76" s="88">
        <v>1</v>
      </c>
      <c r="F76" s="67">
        <v>1</v>
      </c>
      <c r="G76" s="67">
        <v>1</v>
      </c>
      <c r="H76" s="67">
        <v>1</v>
      </c>
      <c r="I76" s="67">
        <v>1</v>
      </c>
      <c r="J76" s="67">
        <v>1</v>
      </c>
      <c r="K76" s="67">
        <v>1</v>
      </c>
      <c r="L76" s="67">
        <v>1</v>
      </c>
      <c r="M76" s="67">
        <v>1</v>
      </c>
      <c r="N76" s="67">
        <v>1</v>
      </c>
      <c r="O76" s="67">
        <v>1</v>
      </c>
      <c r="P76" s="67">
        <v>1</v>
      </c>
      <c r="Q76" s="67">
        <v>1</v>
      </c>
      <c r="R76" s="67">
        <v>1</v>
      </c>
      <c r="S76" s="67"/>
      <c r="T76" s="67"/>
      <c r="U76" s="67"/>
      <c r="V76" s="67"/>
      <c r="W76" s="67"/>
      <c r="X76" s="67"/>
      <c r="Y76" s="234">
        <v>19</v>
      </c>
      <c r="Z76" s="67"/>
      <c r="AA76" s="67"/>
    </row>
    <row r="77" spans="1:27" ht="16.5" thickBot="1">
      <c r="A77" s="233"/>
      <c r="B77" s="231"/>
      <c r="C77" s="99" t="s">
        <v>114</v>
      </c>
      <c r="D77" s="104"/>
      <c r="E77" s="88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>
        <v>1</v>
      </c>
      <c r="T77" s="67">
        <v>1</v>
      </c>
      <c r="U77" s="67">
        <v>1</v>
      </c>
      <c r="V77" s="67">
        <v>1</v>
      </c>
      <c r="W77" s="67"/>
      <c r="X77" s="67"/>
      <c r="Y77" s="235"/>
      <c r="Z77" s="67"/>
      <c r="AA77" s="67"/>
    </row>
    <row r="78" spans="1:27" ht="16.5" thickBot="1">
      <c r="A78" s="69">
        <v>25</v>
      </c>
      <c r="B78" s="53" t="s">
        <v>70</v>
      </c>
      <c r="C78" s="12" t="s">
        <v>25</v>
      </c>
      <c r="D78" s="104"/>
      <c r="E78" s="88"/>
      <c r="F78" s="67"/>
      <c r="G78" s="67"/>
      <c r="H78" s="67"/>
      <c r="I78" s="67">
        <v>3</v>
      </c>
      <c r="J78" s="67"/>
      <c r="K78" s="67"/>
      <c r="L78" s="67"/>
      <c r="M78" s="67"/>
      <c r="N78" s="67"/>
      <c r="O78" s="67"/>
      <c r="P78" s="67"/>
      <c r="Q78" s="67">
        <v>3</v>
      </c>
      <c r="R78" s="67">
        <v>3</v>
      </c>
      <c r="S78" s="67">
        <v>3</v>
      </c>
      <c r="T78" s="67">
        <v>3</v>
      </c>
      <c r="U78" s="67"/>
      <c r="V78" s="67"/>
      <c r="W78" s="67">
        <v>3</v>
      </c>
      <c r="X78" s="67">
        <v>3</v>
      </c>
      <c r="Y78" s="67">
        <f>SUM(D78:X78)</f>
        <v>21</v>
      </c>
      <c r="Z78" s="67"/>
      <c r="AA78" s="67"/>
    </row>
    <row r="79" spans="1:27" ht="15" customHeight="1" thickBot="1">
      <c r="A79" s="120">
        <v>26</v>
      </c>
      <c r="B79" s="101" t="s">
        <v>71</v>
      </c>
      <c r="C79" s="99" t="s">
        <v>25</v>
      </c>
      <c r="D79" s="124">
        <v>3</v>
      </c>
      <c r="E79" s="82">
        <v>3</v>
      </c>
      <c r="F79" s="83">
        <v>3</v>
      </c>
      <c r="G79" s="83">
        <v>3</v>
      </c>
      <c r="H79" s="83">
        <v>3</v>
      </c>
      <c r="I79" s="83"/>
      <c r="J79" s="83">
        <v>3</v>
      </c>
      <c r="K79" s="83"/>
      <c r="L79" s="83"/>
      <c r="M79" s="83"/>
      <c r="N79" s="83"/>
      <c r="O79" s="83"/>
      <c r="P79" s="83">
        <v>3</v>
      </c>
      <c r="Q79" s="83"/>
      <c r="R79" s="83"/>
      <c r="S79" s="83"/>
      <c r="T79" s="83"/>
      <c r="U79" s="83"/>
      <c r="V79" s="83"/>
      <c r="W79" s="83">
        <v>3</v>
      </c>
      <c r="X79" s="83"/>
      <c r="Y79" s="83">
        <f>SUM(D79:X79)</f>
        <v>24</v>
      </c>
      <c r="Z79" s="83"/>
      <c r="AA79" s="83"/>
    </row>
    <row r="80" spans="1:27" ht="16.5" thickBot="1">
      <c r="A80" s="18">
        <v>27</v>
      </c>
      <c r="B80" s="12" t="s">
        <v>72</v>
      </c>
      <c r="C80" s="12" t="s">
        <v>25</v>
      </c>
      <c r="D80" s="8"/>
      <c r="E80" s="82"/>
      <c r="F80" s="83"/>
      <c r="G80" s="83"/>
      <c r="H80" s="83"/>
      <c r="I80" s="83"/>
      <c r="J80" s="83"/>
      <c r="K80" s="83">
        <v>3</v>
      </c>
      <c r="L80" s="83">
        <v>3</v>
      </c>
      <c r="M80" s="83">
        <v>3</v>
      </c>
      <c r="N80" s="83">
        <v>3</v>
      </c>
      <c r="O80" s="83">
        <v>3</v>
      </c>
      <c r="P80" s="83"/>
      <c r="Q80" s="83"/>
      <c r="R80" s="83"/>
      <c r="S80" s="83"/>
      <c r="T80" s="83"/>
      <c r="U80" s="83">
        <v>3</v>
      </c>
      <c r="V80" s="83">
        <v>3</v>
      </c>
      <c r="W80" s="83"/>
      <c r="X80" s="83"/>
      <c r="Y80" s="83">
        <f>SUM(D80:X80)</f>
        <v>21</v>
      </c>
      <c r="Z80" s="83"/>
      <c r="AA80" s="83"/>
    </row>
    <row r="81" spans="1:27" ht="16.5" thickBot="1">
      <c r="A81" s="18">
        <v>28</v>
      </c>
      <c r="B81" s="12" t="s">
        <v>93</v>
      </c>
      <c r="C81" s="12"/>
      <c r="D81" s="8"/>
      <c r="E81" s="125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</row>
    <row r="82" spans="1:27" ht="15.75">
      <c r="A82" s="246">
        <v>29</v>
      </c>
      <c r="B82" s="12" t="s">
        <v>78</v>
      </c>
      <c r="C82" s="12" t="s">
        <v>8</v>
      </c>
      <c r="D82" s="8">
        <v>5</v>
      </c>
      <c r="E82" s="60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234">
        <v>17</v>
      </c>
      <c r="Z82" s="61"/>
      <c r="AA82" s="61"/>
    </row>
    <row r="83" spans="1:27" ht="25.5">
      <c r="A83" s="246"/>
      <c r="B83" s="12"/>
      <c r="C83" s="12" t="s">
        <v>19</v>
      </c>
      <c r="D83" s="8">
        <v>4</v>
      </c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244"/>
      <c r="Z83" s="9"/>
      <c r="AA83" s="9"/>
    </row>
    <row r="84" spans="1:27" ht="15.75">
      <c r="A84" s="246"/>
      <c r="B84" s="12"/>
      <c r="C84" s="12" t="s">
        <v>10</v>
      </c>
      <c r="D84" s="8">
        <v>4</v>
      </c>
      <c r="E84" s="1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244"/>
      <c r="Z84" s="9"/>
      <c r="AA84" s="9"/>
    </row>
    <row r="85" spans="1:27" ht="15.75">
      <c r="A85" s="246"/>
      <c r="B85" s="12"/>
      <c r="C85" s="12" t="s">
        <v>29</v>
      </c>
      <c r="D85" s="8">
        <v>1</v>
      </c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244"/>
      <c r="Z85" s="9"/>
      <c r="AA85" s="9"/>
    </row>
    <row r="86" spans="1:27" ht="15.75">
      <c r="A86" s="246"/>
      <c r="B86" s="12"/>
      <c r="C86" s="12" t="s">
        <v>17</v>
      </c>
      <c r="D86" s="8">
        <v>1</v>
      </c>
      <c r="E86" s="1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244"/>
      <c r="Z86" s="9"/>
      <c r="AA86" s="9"/>
    </row>
    <row r="87" spans="1:27" ht="16.5" thickBot="1">
      <c r="A87" s="246"/>
      <c r="B87" s="12"/>
      <c r="C87" s="12" t="s">
        <v>30</v>
      </c>
      <c r="D87" s="8">
        <v>1</v>
      </c>
      <c r="E87" s="55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244"/>
      <c r="Z87" s="56"/>
      <c r="AA87" s="56"/>
    </row>
    <row r="88" spans="1:27" ht="15.75">
      <c r="A88" s="246"/>
      <c r="B88" s="18"/>
      <c r="C88" s="12" t="s">
        <v>112</v>
      </c>
      <c r="D88" s="8">
        <v>1</v>
      </c>
      <c r="E88" s="103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44"/>
      <c r="Z88" s="26"/>
      <c r="AA88" s="26"/>
    </row>
    <row r="89" spans="1:27" ht="15.75">
      <c r="A89" s="246"/>
      <c r="B89" s="12"/>
      <c r="C89" s="12"/>
      <c r="D89" s="8"/>
      <c r="E89" s="51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48"/>
      <c r="Z89" s="23"/>
      <c r="AA89" s="23"/>
    </row>
    <row r="90" spans="1:27" ht="15.75">
      <c r="A90" s="242">
        <v>30</v>
      </c>
      <c r="B90" s="242" t="s">
        <v>75</v>
      </c>
      <c r="C90" s="12" t="s">
        <v>8</v>
      </c>
      <c r="D90" s="8"/>
      <c r="E90" s="8">
        <v>5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43">
        <v>17</v>
      </c>
      <c r="Z90" s="23"/>
      <c r="AA90" s="23"/>
    </row>
    <row r="91" spans="1:27" ht="25.5">
      <c r="A91" s="236"/>
      <c r="B91" s="236"/>
      <c r="C91" s="12" t="s">
        <v>19</v>
      </c>
      <c r="D91" s="8"/>
      <c r="E91" s="8">
        <v>4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44"/>
      <c r="Z91" s="23"/>
      <c r="AA91" s="23"/>
    </row>
    <row r="92" spans="1:27" ht="15.75">
      <c r="A92" s="236"/>
      <c r="B92" s="236"/>
      <c r="C92" s="12" t="s">
        <v>10</v>
      </c>
      <c r="D92" s="8"/>
      <c r="E92" s="8">
        <v>4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44"/>
      <c r="Z92" s="23"/>
      <c r="AA92" s="23"/>
    </row>
    <row r="93" spans="1:27" ht="15.75">
      <c r="A93" s="236"/>
      <c r="B93" s="236"/>
      <c r="C93" s="12" t="s">
        <v>29</v>
      </c>
      <c r="D93" s="8"/>
      <c r="E93" s="8">
        <v>1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44"/>
      <c r="Z93" s="23"/>
      <c r="AA93" s="23"/>
    </row>
    <row r="94" spans="1:27" ht="15.75">
      <c r="A94" s="236"/>
      <c r="B94" s="236"/>
      <c r="C94" s="12" t="s">
        <v>17</v>
      </c>
      <c r="D94" s="8"/>
      <c r="E94" s="8">
        <v>1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44"/>
      <c r="Z94" s="23"/>
      <c r="AA94" s="23"/>
    </row>
    <row r="95" spans="1:27" ht="15.75">
      <c r="A95" s="236"/>
      <c r="B95" s="236"/>
      <c r="C95" s="12" t="s">
        <v>30</v>
      </c>
      <c r="D95" s="8"/>
      <c r="E95" s="8">
        <v>1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44"/>
      <c r="Z95" s="23"/>
      <c r="AA95" s="23"/>
    </row>
    <row r="96" spans="1:27" ht="15.75">
      <c r="A96" s="236"/>
      <c r="B96" s="236"/>
      <c r="C96" s="12" t="s">
        <v>112</v>
      </c>
      <c r="D96" s="8"/>
      <c r="E96" s="8">
        <v>1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44"/>
      <c r="Z96" s="23"/>
      <c r="AA96" s="23"/>
    </row>
    <row r="97" spans="1:27" ht="15.75">
      <c r="A97" s="231"/>
      <c r="B97" s="231"/>
      <c r="C97" s="12"/>
      <c r="D97" s="27"/>
      <c r="E97" s="51">
        <f>SUM(E90:E96)</f>
        <v>17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48"/>
      <c r="Z97" s="23"/>
      <c r="AA97" s="23"/>
    </row>
    <row r="98" spans="1:27" s="41" customFormat="1" ht="15.75">
      <c r="A98" s="254">
        <v>31</v>
      </c>
      <c r="B98" s="242" t="s">
        <v>80</v>
      </c>
      <c r="C98" s="12" t="s">
        <v>8</v>
      </c>
      <c r="D98" s="27"/>
      <c r="E98" s="51"/>
      <c r="F98" s="8">
        <v>5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43">
        <v>17</v>
      </c>
      <c r="Z98" s="23"/>
      <c r="AA98" s="23"/>
    </row>
    <row r="99" spans="1:27" s="41" customFormat="1" ht="25.5">
      <c r="A99" s="255"/>
      <c r="B99" s="236"/>
      <c r="C99" s="12" t="s">
        <v>19</v>
      </c>
      <c r="D99" s="27"/>
      <c r="E99" s="51"/>
      <c r="F99" s="8">
        <v>4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44"/>
      <c r="Z99" s="23"/>
      <c r="AA99" s="23"/>
    </row>
    <row r="100" spans="1:27" s="41" customFormat="1" ht="15.75">
      <c r="A100" s="255"/>
      <c r="B100" s="236"/>
      <c r="C100" s="12" t="s">
        <v>10</v>
      </c>
      <c r="D100" s="27"/>
      <c r="E100" s="51"/>
      <c r="F100" s="8">
        <v>4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44"/>
      <c r="Z100" s="23"/>
      <c r="AA100" s="23"/>
    </row>
    <row r="101" spans="1:27" s="41" customFormat="1" ht="15.75">
      <c r="A101" s="255"/>
      <c r="B101" s="236"/>
      <c r="C101" s="12" t="s">
        <v>29</v>
      </c>
      <c r="D101" s="27"/>
      <c r="E101" s="51"/>
      <c r="F101" s="8">
        <v>1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44"/>
      <c r="Z101" s="23"/>
      <c r="AA101" s="23"/>
    </row>
    <row r="102" spans="1:27" s="41" customFormat="1" ht="15.75">
      <c r="A102" s="255"/>
      <c r="B102" s="236"/>
      <c r="C102" s="12" t="s">
        <v>17</v>
      </c>
      <c r="D102" s="27"/>
      <c r="E102" s="51"/>
      <c r="F102" s="8">
        <v>1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44"/>
      <c r="Z102" s="23"/>
      <c r="AA102" s="23"/>
    </row>
    <row r="103" spans="1:27" s="41" customFormat="1" ht="15.75">
      <c r="A103" s="255"/>
      <c r="B103" s="236"/>
      <c r="C103" s="12" t="s">
        <v>30</v>
      </c>
      <c r="D103" s="27"/>
      <c r="E103" s="51"/>
      <c r="F103" s="8">
        <v>1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44"/>
      <c r="Z103" s="23"/>
      <c r="AA103" s="23"/>
    </row>
    <row r="104" spans="1:27" s="57" customFormat="1" ht="16.5" thickBot="1">
      <c r="A104" s="255"/>
      <c r="B104" s="236"/>
      <c r="C104" s="53" t="s">
        <v>112</v>
      </c>
      <c r="D104" s="66"/>
      <c r="E104" s="88"/>
      <c r="F104" s="54">
        <v>1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244"/>
      <c r="Z104" s="67"/>
      <c r="AA104" s="67"/>
    </row>
    <row r="105" spans="1:27" ht="15.75">
      <c r="A105" s="256"/>
      <c r="B105" s="231"/>
      <c r="C105" s="37"/>
      <c r="D105" s="65"/>
      <c r="E105" s="51"/>
      <c r="F105" s="24">
        <f>SUM(F98:F104)</f>
        <v>17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48"/>
      <c r="Z105" s="23"/>
      <c r="AA105" s="23"/>
    </row>
    <row r="106" spans="1:27" s="41" customFormat="1" ht="15.75">
      <c r="A106" s="254">
        <v>32</v>
      </c>
      <c r="B106" s="242" t="s">
        <v>79</v>
      </c>
      <c r="C106" s="12" t="s">
        <v>8</v>
      </c>
      <c r="D106" s="27"/>
      <c r="E106" s="13"/>
      <c r="F106" s="9"/>
      <c r="G106" s="9"/>
      <c r="H106" s="9"/>
      <c r="I106" s="9"/>
      <c r="J106" s="9"/>
      <c r="K106" s="8">
        <v>5</v>
      </c>
      <c r="L106" s="8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243">
        <v>17</v>
      </c>
      <c r="Z106" s="9"/>
      <c r="AA106" s="9"/>
    </row>
    <row r="107" spans="1:27" s="41" customFormat="1" ht="25.5">
      <c r="A107" s="255"/>
      <c r="B107" s="236"/>
      <c r="C107" s="12" t="s">
        <v>19</v>
      </c>
      <c r="D107" s="27"/>
      <c r="E107" s="13"/>
      <c r="F107" s="9"/>
      <c r="G107" s="9"/>
      <c r="H107" s="9"/>
      <c r="I107" s="9"/>
      <c r="J107" s="9"/>
      <c r="K107" s="8">
        <v>3</v>
      </c>
      <c r="L107" s="8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244"/>
      <c r="Z107" s="9"/>
      <c r="AA107" s="9"/>
    </row>
    <row r="108" spans="1:27" s="41" customFormat="1" ht="15.75">
      <c r="A108" s="255"/>
      <c r="B108" s="236"/>
      <c r="C108" s="12" t="s">
        <v>10</v>
      </c>
      <c r="D108" s="27"/>
      <c r="E108" s="13"/>
      <c r="F108" s="9"/>
      <c r="G108" s="9"/>
      <c r="H108" s="9"/>
      <c r="I108" s="9"/>
      <c r="J108" s="9"/>
      <c r="K108" s="8">
        <v>4</v>
      </c>
      <c r="L108" s="8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244"/>
      <c r="Z108" s="9"/>
      <c r="AA108" s="9"/>
    </row>
    <row r="109" spans="1:27" s="41" customFormat="1" ht="15.75">
      <c r="A109" s="255"/>
      <c r="B109" s="236"/>
      <c r="C109" s="12" t="s">
        <v>29</v>
      </c>
      <c r="D109" s="27"/>
      <c r="E109" s="13"/>
      <c r="F109" s="9"/>
      <c r="G109" s="9"/>
      <c r="H109" s="9"/>
      <c r="I109" s="9"/>
      <c r="J109" s="9"/>
      <c r="K109" s="8">
        <v>2</v>
      </c>
      <c r="L109" s="8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244"/>
      <c r="Z109" s="9"/>
      <c r="AA109" s="9"/>
    </row>
    <row r="110" spans="1:27" s="41" customFormat="1" ht="15.75">
      <c r="A110" s="255"/>
      <c r="B110" s="236"/>
      <c r="C110" s="12" t="s">
        <v>17</v>
      </c>
      <c r="D110" s="27"/>
      <c r="E110" s="13"/>
      <c r="F110" s="9"/>
      <c r="G110" s="9"/>
      <c r="H110" s="9"/>
      <c r="I110" s="9"/>
      <c r="J110" s="9"/>
      <c r="K110" s="8">
        <v>1</v>
      </c>
      <c r="L110" s="8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244"/>
      <c r="Z110" s="9"/>
      <c r="AA110" s="9"/>
    </row>
    <row r="111" spans="1:27" s="41" customFormat="1" ht="15.75">
      <c r="A111" s="255"/>
      <c r="B111" s="236"/>
      <c r="C111" s="12" t="s">
        <v>30</v>
      </c>
      <c r="D111" s="27"/>
      <c r="E111" s="13"/>
      <c r="F111" s="9"/>
      <c r="G111" s="9"/>
      <c r="H111" s="9"/>
      <c r="I111" s="9"/>
      <c r="J111" s="9"/>
      <c r="K111" s="8">
        <v>1</v>
      </c>
      <c r="L111" s="8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244"/>
      <c r="Z111" s="9"/>
      <c r="AA111" s="9"/>
    </row>
    <row r="112" spans="1:27" s="41" customFormat="1" ht="15.75">
      <c r="A112" s="255"/>
      <c r="B112" s="236"/>
      <c r="C112" s="12" t="s">
        <v>112</v>
      </c>
      <c r="D112" s="27"/>
      <c r="E112" s="13"/>
      <c r="F112" s="9"/>
      <c r="G112" s="9"/>
      <c r="H112" s="9"/>
      <c r="I112" s="9"/>
      <c r="J112" s="9"/>
      <c r="K112" s="8">
        <v>1</v>
      </c>
      <c r="L112" s="8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244"/>
      <c r="Z112" s="9"/>
      <c r="AA112" s="9"/>
    </row>
    <row r="113" spans="1:27" s="57" customFormat="1" ht="16.5" thickBot="1">
      <c r="A113" s="117"/>
      <c r="B113" s="74"/>
      <c r="C113" s="53"/>
      <c r="D113" s="66"/>
      <c r="E113" s="55"/>
      <c r="F113" s="56"/>
      <c r="G113" s="56"/>
      <c r="H113" s="56"/>
      <c r="I113" s="56"/>
      <c r="J113" s="56"/>
      <c r="K113" s="54">
        <f>SUM(K106:K112)</f>
        <v>17</v>
      </c>
      <c r="L113" s="54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235"/>
      <c r="Z113" s="56"/>
      <c r="AA113" s="56"/>
    </row>
    <row r="114" spans="1:27" s="62" customFormat="1" ht="15.75">
      <c r="A114" s="119">
        <v>33</v>
      </c>
      <c r="B114" s="230" t="s">
        <v>81</v>
      </c>
      <c r="C114" s="58" t="s">
        <v>8</v>
      </c>
      <c r="D114" s="123"/>
      <c r="E114" s="60"/>
      <c r="F114" s="61"/>
      <c r="G114" s="61"/>
      <c r="H114" s="61"/>
      <c r="I114" s="61"/>
      <c r="J114" s="8">
        <v>5</v>
      </c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234">
        <v>17</v>
      </c>
      <c r="Z114" s="61"/>
      <c r="AA114" s="61"/>
    </row>
    <row r="115" spans="1:27" s="41" customFormat="1" ht="25.5">
      <c r="A115" s="18"/>
      <c r="B115" s="236"/>
      <c r="C115" s="12" t="s">
        <v>19</v>
      </c>
      <c r="D115" s="27"/>
      <c r="E115" s="13"/>
      <c r="F115" s="9"/>
      <c r="G115" s="9"/>
      <c r="H115" s="9"/>
      <c r="I115" s="9"/>
      <c r="J115" s="8">
        <v>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244"/>
      <c r="Z115" s="9"/>
      <c r="AA115" s="9"/>
    </row>
    <row r="116" spans="1:27" s="41" customFormat="1" ht="15.75">
      <c r="A116" s="18"/>
      <c r="B116" s="236"/>
      <c r="C116" s="12" t="s">
        <v>10</v>
      </c>
      <c r="D116" s="27"/>
      <c r="E116" s="13"/>
      <c r="F116" s="9"/>
      <c r="G116" s="9"/>
      <c r="H116" s="9"/>
      <c r="I116" s="9"/>
      <c r="J116" s="8">
        <v>4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244"/>
      <c r="Z116" s="9"/>
      <c r="AA116" s="9"/>
    </row>
    <row r="117" spans="1:27" s="41" customFormat="1" ht="15.75">
      <c r="A117" s="18"/>
      <c r="B117" s="236"/>
      <c r="C117" s="12" t="s">
        <v>29</v>
      </c>
      <c r="D117" s="27"/>
      <c r="E117" s="13"/>
      <c r="F117" s="9"/>
      <c r="G117" s="9"/>
      <c r="H117" s="9"/>
      <c r="I117" s="9"/>
      <c r="J117" s="8">
        <v>2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244"/>
      <c r="Z117" s="9"/>
      <c r="AA117" s="9"/>
    </row>
    <row r="118" spans="1:27" s="41" customFormat="1" ht="15.75">
      <c r="A118" s="18"/>
      <c r="B118" s="236"/>
      <c r="C118" s="12" t="s">
        <v>17</v>
      </c>
      <c r="D118" s="27"/>
      <c r="E118" s="13"/>
      <c r="F118" s="9"/>
      <c r="G118" s="9"/>
      <c r="H118" s="9"/>
      <c r="I118" s="9"/>
      <c r="J118" s="8">
        <v>1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244"/>
      <c r="Z118" s="9"/>
      <c r="AA118" s="9"/>
    </row>
    <row r="119" spans="1:27" s="41" customFormat="1" ht="15.75">
      <c r="A119" s="18"/>
      <c r="B119" s="236"/>
      <c r="C119" s="12" t="s">
        <v>30</v>
      </c>
      <c r="D119" s="27"/>
      <c r="E119" s="13"/>
      <c r="F119" s="9"/>
      <c r="G119" s="9"/>
      <c r="H119" s="9"/>
      <c r="I119" s="9"/>
      <c r="J119" s="8">
        <v>1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244"/>
      <c r="Z119" s="9"/>
      <c r="AA119" s="9"/>
    </row>
    <row r="120" spans="1:27" s="41" customFormat="1" ht="15.75">
      <c r="A120" s="42"/>
      <c r="B120" s="236"/>
      <c r="C120" s="36" t="s">
        <v>112</v>
      </c>
      <c r="D120" s="27"/>
      <c r="E120" s="13"/>
      <c r="F120" s="9"/>
      <c r="G120" s="9"/>
      <c r="H120" s="9"/>
      <c r="I120" s="9"/>
      <c r="J120" s="8">
        <v>1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248"/>
      <c r="Z120" s="9"/>
      <c r="AA120" s="9"/>
    </row>
    <row r="121" spans="1:27" s="57" customFormat="1" ht="16.5" thickBot="1">
      <c r="A121" s="77"/>
      <c r="B121" s="237"/>
      <c r="C121" s="53"/>
      <c r="D121" s="66"/>
      <c r="E121" s="55"/>
      <c r="F121" s="56"/>
      <c r="G121" s="56"/>
      <c r="H121" s="56"/>
      <c r="I121" s="56"/>
      <c r="J121" s="54">
        <f>SUM(J114:J120)</f>
        <v>17</v>
      </c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</row>
    <row r="122" spans="1:27" s="62" customFormat="1" ht="15.75">
      <c r="A122" s="119">
        <v>34</v>
      </c>
      <c r="B122" s="230" t="s">
        <v>76</v>
      </c>
      <c r="C122" s="58" t="s">
        <v>8</v>
      </c>
      <c r="D122" s="123"/>
      <c r="E122" s="60"/>
      <c r="F122" s="61"/>
      <c r="G122" s="61"/>
      <c r="H122" s="61"/>
      <c r="I122" s="8">
        <v>5</v>
      </c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234">
        <v>17</v>
      </c>
      <c r="Z122" s="61"/>
      <c r="AA122" s="61"/>
    </row>
    <row r="123" spans="1:27" s="41" customFormat="1" ht="25.5">
      <c r="A123" s="18"/>
      <c r="B123" s="236"/>
      <c r="C123" s="12" t="s">
        <v>19</v>
      </c>
      <c r="D123" s="27"/>
      <c r="E123" s="13"/>
      <c r="F123" s="9"/>
      <c r="G123" s="9"/>
      <c r="H123" s="9"/>
      <c r="I123" s="8">
        <v>3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244"/>
      <c r="Z123" s="9"/>
      <c r="AA123" s="9"/>
    </row>
    <row r="124" spans="1:27" s="41" customFormat="1" ht="15.75">
      <c r="A124" s="18"/>
      <c r="B124" s="236"/>
      <c r="C124" s="12" t="s">
        <v>10</v>
      </c>
      <c r="D124" s="27"/>
      <c r="E124" s="13"/>
      <c r="F124" s="9"/>
      <c r="G124" s="9"/>
      <c r="H124" s="9"/>
      <c r="I124" s="8">
        <v>4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244"/>
      <c r="Z124" s="9"/>
      <c r="AA124" s="9"/>
    </row>
    <row r="125" spans="1:27" s="41" customFormat="1" ht="15.75">
      <c r="A125" s="18"/>
      <c r="B125" s="236"/>
      <c r="C125" s="12" t="s">
        <v>29</v>
      </c>
      <c r="D125" s="27"/>
      <c r="E125" s="13"/>
      <c r="F125" s="9"/>
      <c r="G125" s="9"/>
      <c r="H125" s="9"/>
      <c r="I125" s="8">
        <v>2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244"/>
      <c r="Z125" s="9"/>
      <c r="AA125" s="9"/>
    </row>
    <row r="126" spans="1:27" s="41" customFormat="1" ht="15.75">
      <c r="A126" s="18"/>
      <c r="B126" s="236"/>
      <c r="C126" s="12" t="s">
        <v>17</v>
      </c>
      <c r="D126" s="27"/>
      <c r="E126" s="13"/>
      <c r="F126" s="9"/>
      <c r="G126" s="9"/>
      <c r="H126" s="9"/>
      <c r="I126" s="8">
        <v>1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244"/>
      <c r="Z126" s="9"/>
      <c r="AA126" s="9"/>
    </row>
    <row r="127" spans="1:27" s="41" customFormat="1" ht="15.75">
      <c r="A127" s="18"/>
      <c r="B127" s="236"/>
      <c r="C127" s="12" t="s">
        <v>30</v>
      </c>
      <c r="D127" s="27"/>
      <c r="E127" s="13"/>
      <c r="F127" s="9"/>
      <c r="G127" s="9"/>
      <c r="H127" s="9"/>
      <c r="I127" s="8">
        <v>1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244"/>
      <c r="Z127" s="9"/>
      <c r="AA127" s="9"/>
    </row>
    <row r="128" spans="1:27" s="57" customFormat="1" ht="16.5" thickBot="1">
      <c r="A128" s="77"/>
      <c r="B128" s="236"/>
      <c r="C128" s="53" t="s">
        <v>112</v>
      </c>
      <c r="D128" s="66"/>
      <c r="E128" s="55"/>
      <c r="F128" s="56"/>
      <c r="G128" s="56"/>
      <c r="H128" s="56"/>
      <c r="I128" s="8">
        <v>1</v>
      </c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235"/>
      <c r="Z128" s="56"/>
      <c r="AA128" s="56"/>
    </row>
    <row r="129" spans="1:27" ht="16.5" thickBot="1">
      <c r="A129" s="30"/>
      <c r="B129" s="231"/>
      <c r="C129" s="37"/>
      <c r="D129" s="65"/>
      <c r="E129" s="51"/>
      <c r="F129" s="23"/>
      <c r="G129" s="23"/>
      <c r="H129" s="23"/>
      <c r="I129" s="54">
        <f>SUM(I122:I128)</f>
        <v>17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4">
        <v>17</v>
      </c>
      <c r="Z129" s="23"/>
      <c r="AA129" s="23"/>
    </row>
    <row r="130" spans="1:27" s="41" customFormat="1" ht="15.75">
      <c r="A130" s="18">
        <v>35</v>
      </c>
      <c r="B130" s="242" t="s">
        <v>77</v>
      </c>
      <c r="C130" s="37" t="s">
        <v>8</v>
      </c>
      <c r="D130" s="27"/>
      <c r="E130" s="13"/>
      <c r="F130" s="9"/>
      <c r="G130" s="8"/>
      <c r="H130" s="8">
        <v>5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244"/>
      <c r="Z130" s="9"/>
      <c r="AA130" s="9"/>
    </row>
    <row r="131" spans="1:27" s="41" customFormat="1" ht="25.5">
      <c r="A131" s="18"/>
      <c r="B131" s="236"/>
      <c r="C131" s="12" t="s">
        <v>19</v>
      </c>
      <c r="D131" s="27"/>
      <c r="E131" s="13"/>
      <c r="F131" s="9"/>
      <c r="G131" s="8"/>
      <c r="H131" s="8">
        <v>4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244"/>
      <c r="Z131" s="9"/>
      <c r="AA131" s="9"/>
    </row>
    <row r="132" spans="1:27" s="41" customFormat="1" ht="15.75">
      <c r="A132" s="18"/>
      <c r="B132" s="236"/>
      <c r="C132" s="12" t="s">
        <v>10</v>
      </c>
      <c r="D132" s="27"/>
      <c r="E132" s="13"/>
      <c r="F132" s="9"/>
      <c r="G132" s="8"/>
      <c r="H132" s="8">
        <v>4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244"/>
      <c r="Z132" s="9"/>
      <c r="AA132" s="9"/>
    </row>
    <row r="133" spans="1:27" s="41" customFormat="1" ht="15.75">
      <c r="A133" s="18"/>
      <c r="B133" s="236"/>
      <c r="C133" s="12" t="s">
        <v>29</v>
      </c>
      <c r="D133" s="27"/>
      <c r="E133" s="13"/>
      <c r="F133" s="9"/>
      <c r="G133" s="8"/>
      <c r="H133" s="8">
        <v>1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244"/>
      <c r="Z133" s="9"/>
      <c r="AA133" s="9"/>
    </row>
    <row r="134" spans="1:27" s="41" customFormat="1" ht="15.75">
      <c r="A134" s="18"/>
      <c r="B134" s="236"/>
      <c r="C134" s="12" t="s">
        <v>17</v>
      </c>
      <c r="D134" s="27"/>
      <c r="E134" s="13"/>
      <c r="F134" s="9"/>
      <c r="G134" s="8"/>
      <c r="H134" s="8">
        <v>1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244"/>
      <c r="Z134" s="9"/>
      <c r="AA134" s="9"/>
    </row>
    <row r="135" spans="1:27" s="41" customFormat="1" ht="15.75">
      <c r="A135" s="18"/>
      <c r="B135" s="236"/>
      <c r="C135" s="12" t="s">
        <v>30</v>
      </c>
      <c r="D135" s="27"/>
      <c r="E135" s="13"/>
      <c r="F135" s="9"/>
      <c r="G135" s="8"/>
      <c r="H135" s="8">
        <v>1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244"/>
      <c r="Z135" s="9"/>
      <c r="AA135" s="9"/>
    </row>
    <row r="136" spans="1:27" s="41" customFormat="1" ht="15.75">
      <c r="A136" s="32"/>
      <c r="B136" s="236"/>
      <c r="C136" s="12" t="s">
        <v>112</v>
      </c>
      <c r="D136" s="27"/>
      <c r="E136" s="13"/>
      <c r="F136" s="9"/>
      <c r="G136" s="8"/>
      <c r="H136" s="8">
        <v>1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244"/>
      <c r="Z136" s="9"/>
      <c r="AA136" s="9"/>
    </row>
    <row r="137" spans="1:27" s="57" customFormat="1" ht="16.5" thickBot="1">
      <c r="A137" s="69"/>
      <c r="B137" s="237"/>
      <c r="C137" s="53"/>
      <c r="D137" s="66"/>
      <c r="E137" s="55"/>
      <c r="F137" s="56"/>
      <c r="G137" s="54"/>
      <c r="H137" s="54">
        <f>SUM(H130:H136)</f>
        <v>17</v>
      </c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235"/>
      <c r="Z137" s="56"/>
      <c r="AA137" s="56"/>
    </row>
    <row r="138" spans="1:27" s="62" customFormat="1" ht="15.75">
      <c r="A138" s="120"/>
      <c r="B138" s="58" t="s">
        <v>73</v>
      </c>
      <c r="C138" s="58" t="s">
        <v>8</v>
      </c>
      <c r="D138" s="59"/>
      <c r="E138" s="60"/>
      <c r="F138" s="61"/>
      <c r="G138" s="8">
        <v>5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234">
        <v>17</v>
      </c>
      <c r="Z138" s="61"/>
      <c r="AA138" s="61"/>
    </row>
    <row r="139" spans="1:27" s="41" customFormat="1" ht="25.5">
      <c r="A139" s="34"/>
      <c r="B139" s="12"/>
      <c r="C139" s="12" t="s">
        <v>19</v>
      </c>
      <c r="D139" s="8"/>
      <c r="E139" s="13"/>
      <c r="F139" s="9"/>
      <c r="G139" s="8">
        <v>4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244"/>
      <c r="Z139" s="9"/>
      <c r="AA139" s="9"/>
    </row>
    <row r="140" spans="1:27" s="41" customFormat="1" ht="15.75">
      <c r="A140" s="34"/>
      <c r="B140" s="12"/>
      <c r="C140" s="12" t="s">
        <v>10</v>
      </c>
      <c r="D140" s="8"/>
      <c r="E140" s="13"/>
      <c r="F140" s="9"/>
      <c r="G140" s="8">
        <v>4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244"/>
      <c r="Z140" s="9"/>
      <c r="AA140" s="9"/>
    </row>
    <row r="141" spans="1:27" s="41" customFormat="1" ht="15.75">
      <c r="A141" s="34"/>
      <c r="B141" s="12"/>
      <c r="C141" s="12" t="s">
        <v>29</v>
      </c>
      <c r="D141" s="8"/>
      <c r="E141" s="13"/>
      <c r="F141" s="9"/>
      <c r="G141" s="8">
        <v>1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244"/>
      <c r="Z141" s="9"/>
      <c r="AA141" s="9"/>
    </row>
    <row r="142" spans="1:27" s="41" customFormat="1" ht="15.75">
      <c r="A142" s="34"/>
      <c r="B142" s="12"/>
      <c r="C142" s="12" t="s">
        <v>17</v>
      </c>
      <c r="D142" s="8"/>
      <c r="E142" s="13"/>
      <c r="F142" s="9"/>
      <c r="G142" s="8">
        <v>1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244"/>
      <c r="Z142" s="9"/>
      <c r="AA142" s="9"/>
    </row>
    <row r="143" spans="1:27" s="41" customFormat="1" ht="15.75">
      <c r="A143" s="34"/>
      <c r="B143" s="12"/>
      <c r="C143" s="12" t="s">
        <v>30</v>
      </c>
      <c r="D143" s="8"/>
      <c r="E143" s="13"/>
      <c r="F143" s="9"/>
      <c r="G143" s="8">
        <v>1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244"/>
      <c r="Z143" s="9"/>
      <c r="AA143" s="9"/>
    </row>
    <row r="144" spans="1:27" s="41" customFormat="1" ht="15.75">
      <c r="A144" s="34"/>
      <c r="B144" s="12"/>
      <c r="C144" s="12" t="s">
        <v>112</v>
      </c>
      <c r="D144" s="8"/>
      <c r="E144" s="13"/>
      <c r="F144" s="9"/>
      <c r="G144" s="8">
        <v>1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244"/>
      <c r="Z144" s="9"/>
      <c r="AA144" s="9"/>
    </row>
    <row r="145" spans="1:27" s="57" customFormat="1" ht="16.5" thickBot="1">
      <c r="A145" s="121"/>
      <c r="B145" s="53"/>
      <c r="C145" s="33"/>
      <c r="D145" s="54"/>
      <c r="E145" s="55"/>
      <c r="F145" s="56"/>
      <c r="G145" s="54">
        <f>SUM(G138:G144)</f>
        <v>17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235"/>
      <c r="Z145" s="56"/>
      <c r="AA145" s="56"/>
    </row>
    <row r="146" spans="1:27" ht="26.25" thickBot="1">
      <c r="A146" s="34"/>
      <c r="B146" s="12" t="s">
        <v>94</v>
      </c>
      <c r="C146" s="35" t="s">
        <v>34</v>
      </c>
      <c r="D146" s="8"/>
      <c r="E146" s="1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>
        <v>1</v>
      </c>
      <c r="V146" s="9">
        <v>1</v>
      </c>
      <c r="W146" s="9">
        <v>1</v>
      </c>
      <c r="X146" s="9"/>
      <c r="Y146" s="234">
        <v>3</v>
      </c>
      <c r="Z146" s="9"/>
      <c r="AA146" s="9"/>
    </row>
    <row r="147" spans="1:27" s="41" customFormat="1" ht="16.5" thickBot="1">
      <c r="A147" s="239"/>
      <c r="B147" s="43" t="s">
        <v>74</v>
      </c>
      <c r="C147" s="35" t="s">
        <v>8</v>
      </c>
      <c r="D147" s="3"/>
      <c r="E147" s="15"/>
      <c r="F147" s="9"/>
      <c r="G147" s="9"/>
      <c r="H147" s="9"/>
      <c r="I147" s="9"/>
      <c r="J147" s="9"/>
      <c r="K147" s="9"/>
      <c r="L147" s="9">
        <v>5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244"/>
      <c r="Z147" s="238"/>
      <c r="AA147" s="238"/>
    </row>
    <row r="148" spans="1:27" s="41" customFormat="1" ht="16.5" thickBot="1">
      <c r="A148" s="240"/>
      <c r="B148" s="99"/>
      <c r="C148" s="35" t="s">
        <v>35</v>
      </c>
      <c r="D148" s="3"/>
      <c r="E148" s="15"/>
      <c r="F148" s="9"/>
      <c r="G148" s="9"/>
      <c r="H148" s="9"/>
      <c r="I148" s="9"/>
      <c r="J148" s="9"/>
      <c r="K148" s="9"/>
      <c r="L148" s="9">
        <v>3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244"/>
      <c r="Z148" s="238"/>
      <c r="AA148" s="238"/>
    </row>
    <row r="149" spans="1:27" s="41" customFormat="1" ht="16.5" thickBot="1">
      <c r="A149" s="240"/>
      <c r="B149" s="99"/>
      <c r="C149" s="35" t="s">
        <v>10</v>
      </c>
      <c r="D149" s="3"/>
      <c r="E149" s="15"/>
      <c r="F149" s="9"/>
      <c r="G149" s="9"/>
      <c r="H149" s="9"/>
      <c r="I149" s="9"/>
      <c r="J149" s="9"/>
      <c r="K149" s="9"/>
      <c r="L149" s="9">
        <v>4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244"/>
      <c r="Z149" s="238"/>
      <c r="AA149" s="238"/>
    </row>
    <row r="150" spans="1:27" s="41" customFormat="1" ht="16.5" thickBot="1">
      <c r="A150" s="240"/>
      <c r="B150" s="99"/>
      <c r="C150" s="35" t="s">
        <v>28</v>
      </c>
      <c r="D150" s="3"/>
      <c r="E150" s="15"/>
      <c r="F150" s="9"/>
      <c r="G150" s="9"/>
      <c r="H150" s="9"/>
      <c r="I150" s="9"/>
      <c r="J150" s="9"/>
      <c r="K150" s="9"/>
      <c r="L150" s="9">
        <v>2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244"/>
      <c r="Z150" s="238"/>
      <c r="AA150" s="238"/>
    </row>
    <row r="151" spans="1:27" s="41" customFormat="1" ht="16.5" thickBot="1">
      <c r="A151" s="240"/>
      <c r="B151" s="99"/>
      <c r="C151" s="35" t="s">
        <v>17</v>
      </c>
      <c r="D151" s="3"/>
      <c r="E151" s="15"/>
      <c r="F151" s="9"/>
      <c r="G151" s="9"/>
      <c r="H151" s="9"/>
      <c r="I151" s="9"/>
      <c r="J151" s="9"/>
      <c r="K151" s="9"/>
      <c r="L151" s="9">
        <v>1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244"/>
      <c r="Z151" s="238"/>
      <c r="AA151" s="238"/>
    </row>
    <row r="152" spans="1:27" s="41" customFormat="1" ht="16.5" thickBot="1">
      <c r="A152" s="240"/>
      <c r="B152" s="99"/>
      <c r="C152" s="35" t="s">
        <v>18</v>
      </c>
      <c r="D152" s="3"/>
      <c r="E152" s="15"/>
      <c r="F152" s="9"/>
      <c r="G152" s="9"/>
      <c r="H152" s="9"/>
      <c r="I152" s="9"/>
      <c r="J152" s="9"/>
      <c r="K152" s="9"/>
      <c r="L152" s="9">
        <v>1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244"/>
      <c r="Z152" s="238"/>
      <c r="AA152" s="238"/>
    </row>
    <row r="153" spans="1:27" s="41" customFormat="1" ht="16.5" thickBot="1">
      <c r="A153" s="241"/>
      <c r="B153" s="37"/>
      <c r="C153" s="35" t="s">
        <v>20</v>
      </c>
      <c r="D153" s="3"/>
      <c r="E153" s="15"/>
      <c r="F153" s="9"/>
      <c r="G153" s="9"/>
      <c r="H153" s="9"/>
      <c r="I153" s="9"/>
      <c r="J153" s="9"/>
      <c r="K153" s="9"/>
      <c r="L153" s="9">
        <v>1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248"/>
      <c r="Z153" s="238"/>
      <c r="AA153" s="238"/>
    </row>
    <row r="154" spans="1:27" s="57" customFormat="1" ht="16.5" thickBot="1">
      <c r="A154" s="121"/>
      <c r="B154" s="74"/>
      <c r="C154" s="35"/>
      <c r="D154" s="3"/>
      <c r="E154" s="15"/>
      <c r="F154" s="56"/>
      <c r="G154" s="56"/>
      <c r="H154" s="56"/>
      <c r="I154" s="56"/>
      <c r="J154" s="56"/>
      <c r="K154" s="56"/>
      <c r="L154" s="56">
        <f>SUM(L147:L152)</f>
        <v>16</v>
      </c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</row>
    <row r="155" spans="1:27" ht="27" customHeight="1" thickBot="1">
      <c r="A155" s="40"/>
      <c r="B155" s="39" t="s">
        <v>22</v>
      </c>
      <c r="C155" s="39"/>
      <c r="D155" s="6">
        <f>SUM(D10:D154)</f>
        <v>21</v>
      </c>
      <c r="E155" s="16"/>
      <c r="F155" s="9">
        <f>SUM(F147:F154)</f>
        <v>0</v>
      </c>
      <c r="G155" s="9"/>
      <c r="H155" s="9">
        <f>SUM(H10:H154)</f>
        <v>42</v>
      </c>
      <c r="I155" s="9"/>
      <c r="J155" s="9">
        <f>SUM(J10:J154)</f>
        <v>42</v>
      </c>
      <c r="K155" s="9"/>
      <c r="L155" s="9">
        <f>SUM(L10:L154)</f>
        <v>41</v>
      </c>
      <c r="M155" s="9"/>
      <c r="N155" s="9">
        <f>SUM(N12:N154)</f>
        <v>41</v>
      </c>
      <c r="O155" s="9"/>
      <c r="P155" s="9">
        <f>SUM(P10:P154)</f>
        <v>55</v>
      </c>
      <c r="Q155" s="9"/>
      <c r="R155" s="9">
        <f>SUM(R10:R154)</f>
        <v>55</v>
      </c>
      <c r="S155" s="9">
        <f>SUM(S10:S154)</f>
        <v>55</v>
      </c>
      <c r="T155" s="9"/>
      <c r="U155" s="9">
        <f>SUM(U10:U154)</f>
        <v>54</v>
      </c>
      <c r="V155" s="9"/>
      <c r="W155" s="9">
        <f>SUM(W10:W154)</f>
        <v>53</v>
      </c>
      <c r="X155" s="9">
        <f>X30+X46+X47+X49+X52+X53+X57+X58+X65+X66+X67+X68+X69+X78</f>
        <v>35</v>
      </c>
      <c r="Y155" s="19">
        <f>SUM(Y10:Y154)</f>
        <v>655</v>
      </c>
      <c r="Z155" s="9"/>
      <c r="AA155" s="9"/>
    </row>
    <row r="156" spans="1:27" ht="15.75">
      <c r="A156" s="5"/>
      <c r="F156" s="17">
        <v>1</v>
      </c>
      <c r="G156" s="17"/>
      <c r="H156" s="17">
        <v>2</v>
      </c>
      <c r="I156" s="17"/>
      <c r="J156" s="17">
        <v>3</v>
      </c>
      <c r="K156" s="17"/>
      <c r="L156" s="17">
        <v>4</v>
      </c>
      <c r="M156" s="17"/>
      <c r="N156" s="17">
        <v>5</v>
      </c>
      <c r="O156" s="17">
        <f>SUM(N156)</f>
        <v>5</v>
      </c>
      <c r="P156" s="17">
        <v>6</v>
      </c>
      <c r="Q156" s="17"/>
      <c r="R156" s="17">
        <v>7</v>
      </c>
      <c r="S156" s="17">
        <v>8</v>
      </c>
      <c r="T156" s="17"/>
      <c r="U156" s="17">
        <v>9</v>
      </c>
      <c r="V156" s="17"/>
      <c r="W156" s="17">
        <v>10</v>
      </c>
      <c r="X156" s="17">
        <v>11</v>
      </c>
      <c r="Y156" s="11"/>
      <c r="Z156" s="11"/>
      <c r="AA156" s="11"/>
    </row>
    <row r="157" spans="1:24" ht="15.75">
      <c r="A157" s="5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7" ht="15.75">
      <c r="A158" s="222" t="s">
        <v>36</v>
      </c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</row>
    <row r="159" ht="15.75">
      <c r="A159" s="5"/>
    </row>
    <row r="160" ht="15.75">
      <c r="A160" s="5"/>
    </row>
    <row r="161" ht="15.75">
      <c r="A161" s="5"/>
    </row>
    <row r="162" ht="15.75">
      <c r="A162" s="1"/>
    </row>
    <row r="163" spans="1:21" ht="15.75">
      <c r="A163" s="1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</row>
    <row r="164" spans="1:21" ht="23.25">
      <c r="A164" s="4"/>
      <c r="D164" s="133"/>
      <c r="E164" s="133"/>
      <c r="F164" s="133"/>
      <c r="G164" s="133"/>
      <c r="H164" s="133"/>
      <c r="I164" s="172"/>
      <c r="J164" s="172"/>
      <c r="K164" s="133"/>
      <c r="L164" s="133"/>
      <c r="M164" s="133"/>
      <c r="N164" s="172"/>
      <c r="O164" s="172"/>
      <c r="P164" s="172"/>
      <c r="Q164" s="133"/>
      <c r="R164" s="133"/>
      <c r="S164" s="133"/>
      <c r="T164" s="133"/>
      <c r="U164" s="133"/>
    </row>
    <row r="165" spans="4:21" ht="12.75">
      <c r="D165" s="146"/>
      <c r="E165" s="146"/>
      <c r="F165" s="146"/>
      <c r="G165" s="146"/>
      <c r="H165" s="146"/>
      <c r="I165" s="148"/>
      <c r="J165" s="148"/>
      <c r="K165" s="146"/>
      <c r="L165" s="146"/>
      <c r="M165" s="146"/>
      <c r="N165" s="148"/>
      <c r="O165" s="148"/>
      <c r="P165" s="148"/>
      <c r="Q165" s="146"/>
      <c r="R165" s="146"/>
      <c r="S165" s="146"/>
      <c r="T165" s="146"/>
      <c r="U165" s="146"/>
    </row>
    <row r="166" spans="4:21" ht="12.75">
      <c r="D166" s="146"/>
      <c r="E166" s="146"/>
      <c r="F166" s="146"/>
      <c r="G166" s="146"/>
      <c r="H166" s="146"/>
      <c r="I166" s="148"/>
      <c r="J166" s="148"/>
      <c r="K166" s="146"/>
      <c r="L166" s="146"/>
      <c r="M166" s="146"/>
      <c r="N166" s="148"/>
      <c r="O166" s="148"/>
      <c r="P166" s="148"/>
      <c r="Q166" s="146"/>
      <c r="R166" s="146"/>
      <c r="S166" s="146"/>
      <c r="T166" s="146"/>
      <c r="U166" s="146"/>
    </row>
    <row r="167" spans="4:21" ht="12.75"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</row>
    <row r="168" spans="4:21" ht="12.75"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</row>
    <row r="169" spans="4:21" ht="12.75"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</row>
    <row r="170" spans="4:21" ht="12.75"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8"/>
      <c r="O170" s="146"/>
      <c r="P170" s="146"/>
      <c r="Q170" s="148"/>
      <c r="R170" s="146"/>
      <c r="S170" s="146"/>
      <c r="T170" s="148"/>
      <c r="U170" s="146"/>
    </row>
    <row r="171" spans="4:21" ht="12.75"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8"/>
      <c r="O171" s="146"/>
      <c r="P171" s="146"/>
      <c r="Q171" s="148"/>
      <c r="R171" s="146"/>
      <c r="S171" s="146"/>
      <c r="T171" s="148"/>
      <c r="U171" s="146"/>
    </row>
    <row r="172" spans="4:21" ht="12.75"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8"/>
      <c r="O172" s="146"/>
      <c r="P172" s="146"/>
      <c r="Q172" s="148"/>
      <c r="R172" s="146"/>
      <c r="S172" s="146"/>
      <c r="T172" s="148"/>
      <c r="U172" s="146"/>
    </row>
    <row r="173" spans="4:21" ht="12.75"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</row>
    <row r="174" spans="4:21" ht="12.75"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</row>
    <row r="175" spans="4:21" ht="13.5" thickBot="1"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</row>
    <row r="176" spans="4:21" ht="13.5" thickBot="1"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</row>
    <row r="177" spans="4:21" ht="12.75"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</row>
    <row r="178" spans="4:21" ht="12.75"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</row>
    <row r="179" spans="4:21" ht="12.75"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</row>
    <row r="180" spans="4:21" ht="12.75"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</row>
    <row r="181" spans="4:21" ht="12.75">
      <c r="D181" s="133"/>
      <c r="E181" s="133"/>
      <c r="F181" s="133"/>
      <c r="G181" s="133"/>
      <c r="H181" s="133"/>
      <c r="I181" s="133"/>
      <c r="J181" s="133"/>
      <c r="K181" s="133"/>
      <c r="L181" s="133"/>
      <c r="M181" s="133">
        <v>3</v>
      </c>
      <c r="N181" s="133"/>
      <c r="O181" s="133"/>
      <c r="P181" s="133"/>
      <c r="Q181" s="133"/>
      <c r="R181" s="133"/>
      <c r="S181" s="133"/>
      <c r="T181" s="133"/>
      <c r="U181" s="133"/>
    </row>
  </sheetData>
  <sheetProtection/>
  <mergeCells count="65">
    <mergeCell ref="Y106:Y113"/>
    <mergeCell ref="Y98:Y105"/>
    <mergeCell ref="Y146:Y153"/>
    <mergeCell ref="Y138:Y145"/>
    <mergeCell ref="Y129:Y137"/>
    <mergeCell ref="Y122:Y128"/>
    <mergeCell ref="Y114:Y120"/>
    <mergeCell ref="A82:A89"/>
    <mergeCell ref="A106:A112"/>
    <mergeCell ref="B106:B112"/>
    <mergeCell ref="B62:B64"/>
    <mergeCell ref="B57:B61"/>
    <mergeCell ref="A98:A105"/>
    <mergeCell ref="B98:B105"/>
    <mergeCell ref="A90:A97"/>
    <mergeCell ref="B90:B97"/>
    <mergeCell ref="A73:A74"/>
    <mergeCell ref="Y42:Y46"/>
    <mergeCell ref="Y53:Y54"/>
    <mergeCell ref="Y57:Y61"/>
    <mergeCell ref="Y62:Y64"/>
    <mergeCell ref="A69:A71"/>
    <mergeCell ref="A67:A68"/>
    <mergeCell ref="Y67:Y68"/>
    <mergeCell ref="Y69:Y71"/>
    <mergeCell ref="B42:B46"/>
    <mergeCell ref="B67:B68"/>
    <mergeCell ref="K2:O2"/>
    <mergeCell ref="R3:V3"/>
    <mergeCell ref="R4:U4"/>
    <mergeCell ref="B27:B29"/>
    <mergeCell ref="B24:B25"/>
    <mergeCell ref="B10:B12"/>
    <mergeCell ref="Q2:U2"/>
    <mergeCell ref="B18:B21"/>
    <mergeCell ref="Y14:Y17"/>
    <mergeCell ref="Y10:Y13"/>
    <mergeCell ref="Y38:Y41"/>
    <mergeCell ref="A53:A54"/>
    <mergeCell ref="Z10:Z13"/>
    <mergeCell ref="A18:A23"/>
    <mergeCell ref="A10:A12"/>
    <mergeCell ref="Y27:Y30"/>
    <mergeCell ref="Y31:Y37"/>
    <mergeCell ref="B53:B54"/>
    <mergeCell ref="AA147:AA153"/>
    <mergeCell ref="A147:A153"/>
    <mergeCell ref="Z147:Z153"/>
    <mergeCell ref="B130:B137"/>
    <mergeCell ref="B73:B74"/>
    <mergeCell ref="Y18:Y23"/>
    <mergeCell ref="Y24:Y26"/>
    <mergeCell ref="B69:B71"/>
    <mergeCell ref="Y90:Y97"/>
    <mergeCell ref="Y82:Y89"/>
    <mergeCell ref="A158:AA158"/>
    <mergeCell ref="A7:AB7"/>
    <mergeCell ref="A8:AB8"/>
    <mergeCell ref="A57:A60"/>
    <mergeCell ref="B76:B77"/>
    <mergeCell ref="A76:A77"/>
    <mergeCell ref="Y76:Y77"/>
    <mergeCell ref="Y73:Y74"/>
    <mergeCell ref="B114:B121"/>
    <mergeCell ref="B122:B12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21"/>
  <sheetViews>
    <sheetView zoomScalePageLayoutView="0" workbookViewId="0" topLeftCell="A1">
      <selection activeCell="N27" sqref="N27"/>
    </sheetView>
  </sheetViews>
  <sheetFormatPr defaultColWidth="9.140625" defaultRowHeight="12.75"/>
  <cols>
    <col min="3" max="3" width="9.140625" style="0" customWidth="1"/>
  </cols>
  <sheetData>
    <row r="4" ht="13.5" thickBot="1"/>
    <row r="5" spans="1:29" ht="12.75">
      <c r="A5" s="210"/>
      <c r="B5" s="210"/>
      <c r="C5" s="155"/>
      <c r="D5" s="136"/>
      <c r="E5" s="136"/>
      <c r="F5" s="136"/>
      <c r="G5" s="157"/>
      <c r="H5" s="157"/>
      <c r="I5" s="157"/>
      <c r="J5" s="157"/>
      <c r="K5" s="136"/>
      <c r="L5" s="142"/>
      <c r="M5" s="157"/>
      <c r="N5" s="136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210"/>
      <c r="AB5" s="157"/>
      <c r="AC5" s="157"/>
    </row>
    <row r="6" spans="1:29" ht="12.75">
      <c r="A6" s="207"/>
      <c r="B6" s="207"/>
      <c r="C6" s="136"/>
      <c r="D6" s="136"/>
      <c r="E6" s="136"/>
      <c r="F6" s="136"/>
      <c r="G6" s="133"/>
      <c r="H6" s="133"/>
      <c r="I6" s="133"/>
      <c r="J6" s="133"/>
      <c r="K6" s="136"/>
      <c r="L6" s="136"/>
      <c r="M6" s="133"/>
      <c r="N6" s="136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207"/>
      <c r="AB6" s="133"/>
      <c r="AC6" s="133"/>
    </row>
    <row r="7" spans="1:29" ht="12.75">
      <c r="A7" s="207"/>
      <c r="B7" s="207"/>
      <c r="C7" s="136"/>
      <c r="D7" s="136"/>
      <c r="E7" s="136"/>
      <c r="F7" s="136"/>
      <c r="G7" s="133"/>
      <c r="H7" s="133"/>
      <c r="I7" s="133"/>
      <c r="J7" s="133"/>
      <c r="K7" s="136"/>
      <c r="L7" s="136"/>
      <c r="M7" s="133"/>
      <c r="N7" s="136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207"/>
      <c r="AB7" s="133"/>
      <c r="AC7" s="133"/>
    </row>
    <row r="8" spans="1:29" ht="12.75">
      <c r="A8" s="207"/>
      <c r="B8" s="207"/>
      <c r="C8" s="136"/>
      <c r="D8" s="136"/>
      <c r="E8" s="136"/>
      <c r="F8" s="136"/>
      <c r="G8" s="133"/>
      <c r="H8" s="133"/>
      <c r="I8" s="133"/>
      <c r="J8" s="133"/>
      <c r="K8" s="136"/>
      <c r="L8" s="136"/>
      <c r="M8" s="133"/>
      <c r="N8" s="136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207"/>
      <c r="AB8" s="133"/>
      <c r="AC8" s="133"/>
    </row>
    <row r="9" spans="1:29" ht="12.75">
      <c r="A9" s="207"/>
      <c r="B9" s="207"/>
      <c r="C9" s="136"/>
      <c r="D9" s="136"/>
      <c r="E9" s="136"/>
      <c r="F9" s="136"/>
      <c r="G9" s="133"/>
      <c r="H9" s="133"/>
      <c r="I9" s="133"/>
      <c r="J9" s="133"/>
      <c r="K9" s="136"/>
      <c r="L9" s="136"/>
      <c r="M9" s="133"/>
      <c r="N9" s="136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207"/>
      <c r="AB9" s="133"/>
      <c r="AC9" s="133"/>
    </row>
    <row r="10" spans="1:29" ht="12.75">
      <c r="A10" s="207"/>
      <c r="B10" s="207"/>
      <c r="C10" s="136"/>
      <c r="D10" s="136"/>
      <c r="E10" s="136"/>
      <c r="F10" s="136"/>
      <c r="G10" s="133"/>
      <c r="H10" s="133"/>
      <c r="I10" s="133"/>
      <c r="J10" s="133"/>
      <c r="K10" s="136"/>
      <c r="L10" s="136"/>
      <c r="M10" s="133"/>
      <c r="N10" s="136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207"/>
      <c r="AB10" s="133"/>
      <c r="AC10" s="133"/>
    </row>
    <row r="11" spans="1:29" ht="12.75">
      <c r="A11" s="207"/>
      <c r="B11" s="207"/>
      <c r="C11" s="170"/>
      <c r="D11" s="136"/>
      <c r="E11" s="136"/>
      <c r="F11" s="136"/>
      <c r="G11" s="133"/>
      <c r="H11" s="133"/>
      <c r="I11" s="133"/>
      <c r="J11" s="133"/>
      <c r="K11" s="136"/>
      <c r="L11" s="136"/>
      <c r="M11" s="133"/>
      <c r="N11" s="136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208"/>
      <c r="AB11" s="133"/>
      <c r="AC11" s="133"/>
    </row>
    <row r="12" spans="1:29" ht="13.5" thickBot="1">
      <c r="A12" s="257"/>
      <c r="B12" s="207"/>
      <c r="C12" s="145"/>
      <c r="D12" s="145"/>
      <c r="E12" s="145"/>
      <c r="F12" s="145"/>
      <c r="G12" s="144"/>
      <c r="H12" s="144"/>
      <c r="I12" s="144"/>
      <c r="J12" s="144"/>
      <c r="K12" s="145"/>
      <c r="L12" s="145"/>
      <c r="M12" s="144"/>
      <c r="N12" s="145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</row>
    <row r="13" spans="1:29" ht="12.75">
      <c r="A13" s="141"/>
      <c r="B13" s="141"/>
      <c r="C13" s="149"/>
      <c r="D13" s="150"/>
      <c r="E13" s="151"/>
      <c r="F13" s="132"/>
      <c r="G13" s="132"/>
      <c r="H13" s="132"/>
      <c r="I13" s="132"/>
      <c r="J13" s="132"/>
      <c r="K13" s="140"/>
      <c r="L13" s="140"/>
      <c r="M13" s="132"/>
      <c r="N13" s="140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41"/>
      <c r="AB13" s="132"/>
      <c r="AC13" s="132"/>
    </row>
    <row r="14" ht="13.5" thickBot="1"/>
    <row r="15" spans="2:25" ht="12.75">
      <c r="B15" s="155"/>
      <c r="C15" s="136"/>
      <c r="D15" s="136"/>
      <c r="E15" s="136"/>
      <c r="F15" s="157"/>
      <c r="G15" s="157"/>
      <c r="H15" s="157"/>
      <c r="I15" s="157"/>
      <c r="J15" s="136"/>
      <c r="K15" s="142"/>
      <c r="L15" s="157"/>
      <c r="M15" s="136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2:25" ht="12.75">
      <c r="B16" s="136"/>
      <c r="C16" s="136"/>
      <c r="D16" s="136"/>
      <c r="E16" s="136"/>
      <c r="F16" s="133"/>
      <c r="G16" s="133"/>
      <c r="H16" s="133"/>
      <c r="I16" s="133"/>
      <c r="J16" s="136"/>
      <c r="K16" s="136"/>
      <c r="L16" s="133"/>
      <c r="M16" s="136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</row>
    <row r="17" spans="2:25" ht="12.75">
      <c r="B17" s="136"/>
      <c r="C17" s="136"/>
      <c r="D17" s="136"/>
      <c r="E17" s="136"/>
      <c r="F17" s="133"/>
      <c r="G17" s="133"/>
      <c r="H17" s="133"/>
      <c r="I17" s="133"/>
      <c r="J17" s="136"/>
      <c r="K17" s="136"/>
      <c r="L17" s="133"/>
      <c r="M17" s="136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2:25" ht="12.75">
      <c r="B18" s="136"/>
      <c r="C18" s="136"/>
      <c r="D18" s="136"/>
      <c r="E18" s="136"/>
      <c r="F18" s="133"/>
      <c r="G18" s="133"/>
      <c r="H18" s="133"/>
      <c r="I18" s="133"/>
      <c r="J18" s="136"/>
      <c r="K18" s="136"/>
      <c r="L18" s="133"/>
      <c r="M18" s="136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</row>
    <row r="19" spans="2:25" ht="12.75">
      <c r="B19" s="136"/>
      <c r="C19" s="136"/>
      <c r="D19" s="136"/>
      <c r="E19" s="136"/>
      <c r="F19" s="133"/>
      <c r="G19" s="133"/>
      <c r="H19" s="133"/>
      <c r="I19" s="133"/>
      <c r="J19" s="136"/>
      <c r="K19" s="136"/>
      <c r="L19" s="133"/>
      <c r="M19" s="136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</row>
    <row r="20" spans="2:25" ht="12.75">
      <c r="B20" s="136"/>
      <c r="C20" s="136"/>
      <c r="D20" s="136"/>
      <c r="E20" s="136"/>
      <c r="F20" s="133"/>
      <c r="G20" s="133"/>
      <c r="H20" s="133"/>
      <c r="I20" s="133"/>
      <c r="J20" s="136"/>
      <c r="K20" s="136"/>
      <c r="L20" s="133"/>
      <c r="M20" s="136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</row>
    <row r="21" spans="2:25" ht="12.75">
      <c r="B21" s="170"/>
      <c r="C21" s="136"/>
      <c r="D21" s="136"/>
      <c r="E21" s="136"/>
      <c r="F21" s="133"/>
      <c r="G21" s="133"/>
      <c r="H21" s="133"/>
      <c r="I21" s="133"/>
      <c r="J21" s="136"/>
      <c r="K21" s="136"/>
      <c r="L21" s="133"/>
      <c r="M21" s="136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</row>
  </sheetData>
  <sheetProtection/>
  <mergeCells count="3">
    <mergeCell ref="A5:A12"/>
    <mergeCell ref="B5:B12"/>
    <mergeCell ref="AA5:AA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4">
      <selection activeCell="G24" sqref="G24"/>
    </sheetView>
  </sheetViews>
  <sheetFormatPr defaultColWidth="9.140625" defaultRowHeight="12.75"/>
  <cols>
    <col min="4" max="4" width="5.140625" style="0" customWidth="1"/>
    <col min="5" max="5" width="5.7109375" style="0" customWidth="1"/>
    <col min="6" max="6" width="4.421875" style="0" customWidth="1"/>
    <col min="7" max="7" width="5.57421875" style="0" customWidth="1"/>
    <col min="8" max="8" width="5.28125" style="0" customWidth="1"/>
    <col min="9" max="9" width="4.28125" style="0" customWidth="1"/>
    <col min="10" max="10" width="4.140625" style="0" customWidth="1"/>
    <col min="11" max="11" width="4.7109375" style="0" customWidth="1"/>
    <col min="12" max="12" width="3.8515625" style="0" customWidth="1"/>
    <col min="13" max="13" width="5.57421875" style="0" customWidth="1"/>
    <col min="14" max="14" width="5.00390625" style="0" customWidth="1"/>
    <col min="15" max="15" width="5.7109375" style="0" customWidth="1"/>
    <col min="16" max="16" width="4.8515625" style="0" customWidth="1"/>
    <col min="17" max="17" width="3.57421875" style="0" customWidth="1"/>
    <col min="18" max="18" width="4.00390625" style="0" customWidth="1"/>
    <col min="19" max="19" width="2.28125" style="0" customWidth="1"/>
    <col min="20" max="20" width="4.8515625" style="0" customWidth="1"/>
    <col min="21" max="21" width="9.140625" style="41" customWidth="1"/>
  </cols>
  <sheetData>
    <row r="1" spans="1:16" ht="12.75">
      <c r="A1" s="126" t="s">
        <v>0</v>
      </c>
      <c r="B1" s="127"/>
      <c r="C1" s="127"/>
      <c r="D1" s="127"/>
      <c r="E1" s="127"/>
      <c r="F1" s="127"/>
      <c r="G1" s="127"/>
      <c r="H1" s="212" t="s">
        <v>115</v>
      </c>
      <c r="I1" s="212"/>
      <c r="J1" s="212"/>
      <c r="K1" s="212"/>
      <c r="L1" s="212"/>
      <c r="M1" s="212"/>
      <c r="N1" s="212"/>
      <c r="O1" s="128"/>
      <c r="P1" s="128"/>
    </row>
    <row r="2" spans="1:23" ht="12.75">
      <c r="A2" s="126" t="s">
        <v>1</v>
      </c>
      <c r="B2" s="127"/>
      <c r="C2" s="127"/>
      <c r="D2" s="127"/>
      <c r="E2" s="127"/>
      <c r="F2" s="127"/>
      <c r="G2" s="127"/>
      <c r="H2" s="212" t="s">
        <v>98</v>
      </c>
      <c r="I2" s="212"/>
      <c r="J2" s="212"/>
      <c r="K2" s="212"/>
      <c r="L2" s="212"/>
      <c r="M2" s="212"/>
      <c r="N2" s="189"/>
      <c r="O2" s="189"/>
      <c r="P2" s="128"/>
      <c r="W2" s="127"/>
    </row>
    <row r="3" spans="1:18" ht="12.75">
      <c r="A3" s="126" t="s">
        <v>121</v>
      </c>
      <c r="B3" s="127"/>
      <c r="C3" s="127" t="s">
        <v>120</v>
      </c>
      <c r="D3" s="127"/>
      <c r="E3" s="127"/>
      <c r="F3" s="127"/>
      <c r="G3" s="127"/>
      <c r="H3" s="212" t="s">
        <v>99</v>
      </c>
      <c r="I3" s="212"/>
      <c r="J3" s="212"/>
      <c r="K3" s="212"/>
      <c r="L3" s="212"/>
      <c r="M3" s="128"/>
      <c r="N3" s="128"/>
      <c r="O3" s="128"/>
      <c r="P3" s="128"/>
      <c r="Q3" s="127"/>
      <c r="R3" s="127"/>
    </row>
    <row r="4" spans="1:23" ht="12.75">
      <c r="A4" s="126" t="s">
        <v>183</v>
      </c>
      <c r="B4" s="127"/>
      <c r="C4" s="127"/>
      <c r="D4" s="127"/>
      <c r="E4" s="127"/>
      <c r="F4" s="127"/>
      <c r="G4" s="127"/>
      <c r="H4" s="128"/>
      <c r="I4" s="128"/>
      <c r="J4" s="128"/>
      <c r="K4" s="128"/>
      <c r="L4" s="128"/>
      <c r="M4" s="128"/>
      <c r="N4" s="128"/>
      <c r="O4" s="128"/>
      <c r="P4" s="128"/>
      <c r="R4" s="127"/>
      <c r="S4" s="177"/>
      <c r="T4" s="177"/>
      <c r="U4" s="201"/>
      <c r="V4" s="177"/>
      <c r="W4" s="127"/>
    </row>
    <row r="5" spans="1:23" ht="12.75">
      <c r="A5" s="130"/>
      <c r="B5" s="127"/>
      <c r="C5" s="127"/>
      <c r="D5" s="127"/>
      <c r="E5" s="127"/>
      <c r="F5" s="127"/>
      <c r="G5" s="127"/>
      <c r="H5" s="127" t="s">
        <v>184</v>
      </c>
      <c r="I5" s="128"/>
      <c r="J5" s="128"/>
      <c r="K5" s="128"/>
      <c r="L5" s="128"/>
      <c r="M5" s="128"/>
      <c r="N5" s="128"/>
      <c r="O5" s="128"/>
      <c r="P5" s="128"/>
      <c r="Q5" s="127"/>
      <c r="R5" s="127"/>
      <c r="S5" s="127"/>
      <c r="T5" s="127"/>
      <c r="U5" s="128"/>
      <c r="V5" s="127"/>
      <c r="W5" s="127"/>
    </row>
    <row r="6" spans="1:23" ht="12.75">
      <c r="A6" s="130"/>
      <c r="B6" s="127"/>
      <c r="C6" s="127"/>
      <c r="D6" s="127"/>
      <c r="E6" s="127"/>
      <c r="F6" s="127"/>
      <c r="G6" s="127"/>
      <c r="H6" s="128"/>
      <c r="I6" s="128"/>
      <c r="J6" s="128"/>
      <c r="K6" s="128"/>
      <c r="L6" s="128"/>
      <c r="M6" s="128"/>
      <c r="N6" s="128"/>
      <c r="O6" s="128"/>
      <c r="P6" s="128"/>
      <c r="Q6" s="127"/>
      <c r="R6" s="127"/>
      <c r="S6" s="127"/>
      <c r="T6" s="127"/>
      <c r="U6" s="128"/>
      <c r="V6" s="127"/>
      <c r="W6" s="127"/>
    </row>
    <row r="7" spans="1:23" ht="12.75">
      <c r="A7" s="258" t="s">
        <v>189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</row>
    <row r="8" spans="1:23" ht="13.5" thickBot="1">
      <c r="A8" s="215" t="s">
        <v>182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</row>
    <row r="9" spans="1:5" ht="12.75">
      <c r="A9" s="131" t="s">
        <v>2</v>
      </c>
      <c r="B9" s="132" t="s">
        <v>3</v>
      </c>
      <c r="C9" s="133" t="s">
        <v>4</v>
      </c>
      <c r="D9" s="134"/>
      <c r="E9" s="134"/>
    </row>
    <row r="10" spans="1:5" ht="25.5" customHeight="1">
      <c r="A10" s="264">
        <v>1</v>
      </c>
      <c r="B10" s="206" t="s">
        <v>190</v>
      </c>
      <c r="C10" s="136" t="s">
        <v>197</v>
      </c>
      <c r="D10" s="133">
        <v>5</v>
      </c>
      <c r="E10" s="133"/>
    </row>
    <row r="11" spans="1:5" ht="25.5" customHeight="1">
      <c r="A11" s="265"/>
      <c r="B11" s="207"/>
      <c r="C11" s="137" t="s">
        <v>199</v>
      </c>
      <c r="D11" s="146">
        <v>34</v>
      </c>
      <c r="E11" s="146"/>
    </row>
    <row r="12" spans="1:5" ht="25.5" customHeight="1">
      <c r="A12" s="266"/>
      <c r="B12" s="208"/>
      <c r="C12" s="137" t="s">
        <v>198</v>
      </c>
      <c r="D12" s="146">
        <v>5</v>
      </c>
      <c r="E12" s="146"/>
    </row>
    <row r="13" spans="1:5" ht="33.75">
      <c r="A13" s="178">
        <v>2</v>
      </c>
      <c r="B13" s="199" t="s">
        <v>154</v>
      </c>
      <c r="C13" s="183" t="s">
        <v>200</v>
      </c>
      <c r="D13" s="146">
        <v>9</v>
      </c>
      <c r="E13" s="146"/>
    </row>
    <row r="14" spans="1:5" ht="24">
      <c r="A14" s="178">
        <v>3</v>
      </c>
      <c r="B14" s="195" t="s">
        <v>191</v>
      </c>
      <c r="C14" s="193" t="s">
        <v>201</v>
      </c>
      <c r="D14" s="146">
        <v>34</v>
      </c>
      <c r="E14" s="146"/>
    </row>
    <row r="15" spans="1:5" ht="24">
      <c r="A15" s="178">
        <v>4</v>
      </c>
      <c r="B15" s="195" t="s">
        <v>192</v>
      </c>
      <c r="C15" s="192" t="s">
        <v>202</v>
      </c>
      <c r="D15" s="146">
        <v>29</v>
      </c>
      <c r="E15" s="146"/>
    </row>
    <row r="16" spans="1:5" ht="24">
      <c r="A16" s="202">
        <v>5</v>
      </c>
      <c r="B16" s="209" t="s">
        <v>84</v>
      </c>
      <c r="C16" s="197" t="s">
        <v>203</v>
      </c>
      <c r="D16" s="146">
        <v>34</v>
      </c>
      <c r="E16" s="146"/>
    </row>
    <row r="17" spans="1:5" ht="24">
      <c r="A17" s="202"/>
      <c r="B17" s="209"/>
      <c r="C17" s="197" t="s">
        <v>206</v>
      </c>
      <c r="D17" s="146">
        <v>17</v>
      </c>
      <c r="E17" s="146"/>
    </row>
    <row r="18" spans="1:5" ht="36">
      <c r="A18" s="267"/>
      <c r="B18" s="209"/>
      <c r="C18" s="197" t="s">
        <v>205</v>
      </c>
      <c r="D18" s="146">
        <v>34</v>
      </c>
      <c r="E18" s="146"/>
    </row>
    <row r="19" spans="1:5" ht="36">
      <c r="A19" s="268"/>
      <c r="B19" s="209"/>
      <c r="C19" s="137" t="s">
        <v>204</v>
      </c>
      <c r="D19" s="146">
        <v>68</v>
      </c>
      <c r="E19" s="146"/>
    </row>
    <row r="20" spans="1:5" ht="48">
      <c r="A20" s="260">
        <v>6</v>
      </c>
      <c r="B20" s="209" t="s">
        <v>193</v>
      </c>
      <c r="C20" s="137" t="s">
        <v>207</v>
      </c>
      <c r="D20" s="133">
        <v>34</v>
      </c>
      <c r="E20" s="133"/>
    </row>
    <row r="21" spans="1:5" ht="24.75" thickBot="1">
      <c r="A21" s="261"/>
      <c r="B21" s="209"/>
      <c r="C21" s="198" t="s">
        <v>198</v>
      </c>
      <c r="D21" s="141">
        <v>5</v>
      </c>
      <c r="E21" s="141"/>
    </row>
    <row r="22" spans="1:5" ht="24">
      <c r="A22" s="203">
        <v>7</v>
      </c>
      <c r="B22" s="133" t="s">
        <v>131</v>
      </c>
      <c r="C22" s="181" t="s">
        <v>208</v>
      </c>
      <c r="D22" s="158">
        <v>17</v>
      </c>
      <c r="E22" s="158"/>
    </row>
    <row r="23" spans="1:5" ht="24">
      <c r="A23" s="200">
        <v>8</v>
      </c>
      <c r="B23" s="133" t="s">
        <v>196</v>
      </c>
      <c r="C23" s="136" t="s">
        <v>198</v>
      </c>
      <c r="D23" s="133">
        <v>5</v>
      </c>
      <c r="E23" s="133"/>
    </row>
    <row r="24" spans="1:5" ht="24">
      <c r="A24" s="136">
        <v>9</v>
      </c>
      <c r="B24" s="136" t="s">
        <v>194</v>
      </c>
      <c r="C24" s="136" t="s">
        <v>198</v>
      </c>
      <c r="D24" s="133">
        <v>5</v>
      </c>
      <c r="E24" s="133"/>
    </row>
    <row r="25" spans="1:5" ht="24" customHeight="1">
      <c r="A25" s="262">
        <v>10</v>
      </c>
      <c r="B25" s="209" t="s">
        <v>195</v>
      </c>
      <c r="C25" s="206" t="s">
        <v>198</v>
      </c>
      <c r="D25" s="133">
        <v>5</v>
      </c>
      <c r="E25" s="133"/>
    </row>
    <row r="26" spans="1:5" ht="12.75">
      <c r="A26" s="263"/>
      <c r="B26" s="209"/>
      <c r="C26" s="208"/>
      <c r="D26" s="133"/>
      <c r="E26" s="133"/>
    </row>
    <row r="27" ht="12.75">
      <c r="D27">
        <f>SUM(D10:D26)</f>
        <v>340</v>
      </c>
    </row>
  </sheetData>
  <sheetProtection/>
  <mergeCells count="14">
    <mergeCell ref="A25:A26"/>
    <mergeCell ref="A10:A12"/>
    <mergeCell ref="A18:A19"/>
    <mergeCell ref="B16:B19"/>
    <mergeCell ref="C25:C26"/>
    <mergeCell ref="H1:N1"/>
    <mergeCell ref="H2:M2"/>
    <mergeCell ref="H3:L3"/>
    <mergeCell ref="A7:W7"/>
    <mergeCell ref="A8:W8"/>
    <mergeCell ref="B25:B26"/>
    <mergeCell ref="B10:B12"/>
    <mergeCell ref="B20:B21"/>
    <mergeCell ref="A20:A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2018-09-06T13:56:24Z</cp:lastPrinted>
  <dcterms:created xsi:type="dcterms:W3CDTF">1996-10-08T23:32:33Z</dcterms:created>
  <dcterms:modified xsi:type="dcterms:W3CDTF">2018-09-06T14:03:49Z</dcterms:modified>
  <cp:category/>
  <cp:version/>
  <cp:contentType/>
  <cp:contentStatus/>
</cp:coreProperties>
</file>