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7965" activeTab="0"/>
  </bookViews>
  <sheets>
    <sheet name="Лист2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<sst xmlns="http://schemas.openxmlformats.org/spreadsheetml/2006/main" count="470" uniqueCount="164">
  <si>
    <t>Согласовано                                                                                                                                                                                           Утверждаю</t>
  </si>
  <si>
    <t>Председатель ПК                                                                                                                                                         Директор МОУ СОШ № 8</t>
  </si>
  <si>
    <t>№ п/п</t>
  </si>
  <si>
    <t>Ф.И.О.</t>
  </si>
  <si>
    <t>предмет</t>
  </si>
  <si>
    <t>всего</t>
  </si>
  <si>
    <t>Кл.рук.</t>
  </si>
  <si>
    <t>подпись</t>
  </si>
  <si>
    <t>Русский язык</t>
  </si>
  <si>
    <t>литература</t>
  </si>
  <si>
    <t>Математика</t>
  </si>
  <si>
    <t>Геометрия</t>
  </si>
  <si>
    <t>Алгебра и начала анализа</t>
  </si>
  <si>
    <t>Обществознание</t>
  </si>
  <si>
    <t>География</t>
  </si>
  <si>
    <t>Биология</t>
  </si>
  <si>
    <t>Физика</t>
  </si>
  <si>
    <t>ИЗО</t>
  </si>
  <si>
    <t>Технология</t>
  </si>
  <si>
    <t>Литературное чтение</t>
  </si>
  <si>
    <t>Кубановедение</t>
  </si>
  <si>
    <t>Информатика</t>
  </si>
  <si>
    <t xml:space="preserve">Итого: </t>
  </si>
  <si>
    <t xml:space="preserve">Алгебра </t>
  </si>
  <si>
    <t>Природоведение</t>
  </si>
  <si>
    <t xml:space="preserve">Физкультура </t>
  </si>
  <si>
    <t>Химия</t>
  </si>
  <si>
    <t>____________Тыртышная Л.Г.                                                                                                                                 _________________Гутманова А.В.</t>
  </si>
  <si>
    <t>Окружающий мир</t>
  </si>
  <si>
    <t>окружающий мир</t>
  </si>
  <si>
    <t>Технлогия</t>
  </si>
  <si>
    <t>Предпрофильный курс. Деловой русский язык.</t>
  </si>
  <si>
    <t>История</t>
  </si>
  <si>
    <t>Ин. язык Англ.яз.</t>
  </si>
  <si>
    <t>Профессиональная ориентация</t>
  </si>
  <si>
    <t>Литерат.Чтение</t>
  </si>
  <si>
    <r>
      <t>В МОУ СОШ № 8 п.Двубратского   всего - __346_</t>
    </r>
    <r>
      <rPr>
        <b/>
        <sz val="12"/>
        <rFont val="Times New Roman"/>
        <family val="1"/>
      </rPr>
      <t>_</t>
    </r>
    <r>
      <rPr>
        <sz val="12"/>
        <rFont val="Times New Roman"/>
        <family val="1"/>
      </rPr>
      <t>часов</t>
    </r>
  </si>
  <si>
    <t>«______»_________ 2010 г.                                                                                                                                           «______»_________2009 г.</t>
  </si>
  <si>
    <t>1а</t>
  </si>
  <si>
    <t>1б</t>
  </si>
  <si>
    <t>1в</t>
  </si>
  <si>
    <t>2а</t>
  </si>
  <si>
    <t>2б</t>
  </si>
  <si>
    <t>3а</t>
  </si>
  <si>
    <t>3б</t>
  </si>
  <si>
    <t>4а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</si>
  <si>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</si>
  <si>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</si>
  <si>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</si>
  <si>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</si>
  <si>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</si>
  <si>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</si>
  <si>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</si>
  <si>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</si>
  <si>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</si>
  <si>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</si>
  <si>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</si>
  <si>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Пономарева Л.В.</t>
  </si>
  <si>
    <t>Литвинова С.В.</t>
  </si>
  <si>
    <t>Башкатова А.А.</t>
  </si>
  <si>
    <t>Федоренко В.М.</t>
  </si>
  <si>
    <t>Пустовая И.Ю.</t>
  </si>
  <si>
    <t>Кравченко В.Д.</t>
  </si>
  <si>
    <t>Тытарь И.В.</t>
  </si>
  <si>
    <t>Черникова Л.В.</t>
  </si>
  <si>
    <t>Шувалова Е.Б.</t>
  </si>
  <si>
    <t>Сычева Е.В.</t>
  </si>
  <si>
    <t>Бондаренко И.А.</t>
  </si>
  <si>
    <t>Чернышева А.В.</t>
  </si>
  <si>
    <t>Богданова Т.М.</t>
  </si>
  <si>
    <t>Непышная Л.А.</t>
  </si>
  <si>
    <t>Ненашев С.Е.</t>
  </si>
  <si>
    <t>Ефимова А.В.</t>
  </si>
  <si>
    <t>Бухлова Г.Б.</t>
  </si>
  <si>
    <t>Критинина Е.И.</t>
  </si>
  <si>
    <t>Колпакова С.В.</t>
  </si>
  <si>
    <t>Жмайлова Л.П.</t>
  </si>
  <si>
    <t>Трубачева С.Н.</t>
  </si>
  <si>
    <t>Зобнина Л.В.</t>
  </si>
  <si>
    <t>Уварова Т.В.</t>
  </si>
  <si>
    <t>Долгополова О.Ю.</t>
  </si>
  <si>
    <t>Рядун И.В.</t>
  </si>
  <si>
    <t>Иванова Н.Н.</t>
  </si>
  <si>
    <t>Лебедева С.А.</t>
  </si>
  <si>
    <t>Савина О.Б.</t>
  </si>
  <si>
    <t>Усикова С.В.</t>
  </si>
  <si>
    <t>Рябинина С.В.</t>
  </si>
  <si>
    <t>Воликова Л.В.</t>
  </si>
  <si>
    <t>Ляшова М.Г.</t>
  </si>
  <si>
    <t>Гальченко Н.В.</t>
  </si>
  <si>
    <t>Денисенко О.И.</t>
  </si>
  <si>
    <t>Бараненко С.А.</t>
  </si>
  <si>
    <t>Кравченко И.Ф.</t>
  </si>
  <si>
    <t>Беловолов И.Г.</t>
  </si>
  <si>
    <t>Нежута Л.С.</t>
  </si>
  <si>
    <t>Предпрофильный курс. Химия в быту.</t>
  </si>
  <si>
    <t>Предпрофильный курс. Химия в сельском хозяйстве.</t>
  </si>
  <si>
    <t>Зобнина Л. В.</t>
  </si>
  <si>
    <t>Директор МБОУ СОШ №11</t>
  </si>
  <si>
    <t>________А. В. Гутманова</t>
  </si>
  <si>
    <t>на 2011-2012 учебный год</t>
  </si>
  <si>
    <t xml:space="preserve">   НАГРУЗКА ПЕДСОТРУДНИКОВ МБОУ СОШ №11</t>
  </si>
  <si>
    <t>Русский язык.Групповые занятия</t>
  </si>
  <si>
    <t>Предпрофильный курс. Учусь общаться.</t>
  </si>
  <si>
    <t>Матем.Групповые занятия</t>
  </si>
  <si>
    <t>Ин. язык Немец.яз.</t>
  </si>
  <si>
    <t>Предпрофильный курс. Метод математической индукции.</t>
  </si>
  <si>
    <t>Предпрофильный курс. Метод координат.</t>
  </si>
  <si>
    <t>Предпрофильный курс. Человек имеет право.</t>
  </si>
  <si>
    <t>Предпрофильный курс.Экономика .</t>
  </si>
  <si>
    <t>11кл</t>
  </si>
  <si>
    <t>кубаноедение</t>
  </si>
  <si>
    <t>кубановедение</t>
  </si>
  <si>
    <t>музыка</t>
  </si>
  <si>
    <t>искусство</t>
  </si>
  <si>
    <t>Утверждаю</t>
  </si>
  <si>
    <t>Избранные вопросы  математики</t>
  </si>
  <si>
    <t>Гутманова А. в.</t>
  </si>
  <si>
    <t>Мусатов С.В.</t>
  </si>
  <si>
    <t>Свинцова А.В.</t>
  </si>
  <si>
    <t>2в</t>
  </si>
  <si>
    <t>ОРКСЭ</t>
  </si>
  <si>
    <t>Фризоргер Е. Д.</t>
  </si>
  <si>
    <t>Сычёва Е. В.</t>
  </si>
  <si>
    <t xml:space="preserve">                                                                                                                                 _________________Гутманова А.В.</t>
  </si>
  <si>
    <t>3в</t>
  </si>
  <si>
    <t>трудные случаи орфографии.</t>
  </si>
  <si>
    <t>Болдырева Ю. А.</t>
  </si>
  <si>
    <t>Долгополова О. Ю.</t>
  </si>
  <si>
    <t>алгебра</t>
  </si>
  <si>
    <t>геометрия</t>
  </si>
  <si>
    <t>Позигунова А. Н.</t>
  </si>
  <si>
    <t>ОБЖ</t>
  </si>
  <si>
    <t>Усложнённые задачи по химии</t>
  </si>
  <si>
    <t>4в</t>
  </si>
  <si>
    <t>Рыжкова И. А.</t>
  </si>
  <si>
    <t>5в</t>
  </si>
  <si>
    <t>Кононец  М.Г.</t>
  </si>
  <si>
    <t>информационные технологии в экономике</t>
  </si>
  <si>
    <t>математика</t>
  </si>
  <si>
    <t>химия в сельском хозяйстве</t>
  </si>
  <si>
    <t xml:space="preserve">Согласовано                                                                                                                                                                                         </t>
  </si>
  <si>
    <t>Иваннова Н. Н.</t>
  </si>
  <si>
    <t>биология</t>
  </si>
  <si>
    <t>6в</t>
  </si>
  <si>
    <t>вакансия</t>
  </si>
  <si>
    <t>проектная и исследовательская деятельность</t>
  </si>
  <si>
    <t>финансовая грамотность</t>
  </si>
  <si>
    <t>решение генетических задач</t>
  </si>
  <si>
    <t>Воликова Л.Е.</t>
  </si>
  <si>
    <t>основы селекции и семеноводства</t>
  </si>
  <si>
    <t>Эльязова Е. П.</t>
  </si>
  <si>
    <t>технология</t>
  </si>
  <si>
    <t>астрономия</t>
  </si>
  <si>
    <t>8в</t>
  </si>
  <si>
    <t>экономика</t>
  </si>
  <si>
    <t>индивидуальный проект</t>
  </si>
  <si>
    <t>трудные случаи орфографии и пунктуации</t>
  </si>
  <si>
    <t>избанные вопросы математики</t>
  </si>
  <si>
    <t>право</t>
  </si>
  <si>
    <t>севис и туризм</t>
  </si>
  <si>
    <t xml:space="preserve">«01» сентбря 2018 г.                                                                                                                                         </t>
  </si>
  <si>
    <t>«01» сентября 2018 г</t>
  </si>
  <si>
    <t>на 2018-2019 учебный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</si>
</sst>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&quot; &quot;?/2"/>
    <numFmt numFmtId="193" formatCode="[$-FC19]d\ mmmm\ yyyy\ &quot;г.&quot;"/>
    <numFmt numFmtId="194" formatCode="#&quot; &quot;?/10"/>
    <numFmt numFmtId="195" formatCode="#&quot; &quot;?/4"/>
    <numFmt numFmtId="196" formatCode="0.0"/>
  </numFmts>
  <fonts count="48">
    <font>
      <sz val="10"/>
      <name val="Arial"/>
      <family val="0"/>
    </font>
    <font>
      <i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" fillId="0" borderId="31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5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7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0" fillId="0" borderId="29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wrapText="1"/>
    </xf>
    <xf numFmtId="0" fontId="4" fillId="0" borderId="36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5" fillId="0" borderId="29" xfId="0" applyFont="1" applyBorder="1" applyAlignment="1">
      <alignment wrapText="1"/>
    </xf>
    <xf numFmtId="0" fontId="4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top" wrapText="1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5" fillId="0" borderId="4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2" fillId="0" borderId="42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4" fillId="0" borderId="4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45" xfId="0" applyFont="1" applyBorder="1" applyAlignment="1">
      <alignment vertical="top" wrapText="1"/>
    </xf>
    <xf numFmtId="0" fontId="4" fillId="0" borderId="40" xfId="0" applyFont="1" applyBorder="1" applyAlignment="1">
      <alignment horizontal="center" vertical="top" wrapText="1"/>
    </xf>
    <xf numFmtId="0" fontId="2" fillId="0" borderId="46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43" xfId="0" applyFont="1" applyBorder="1" applyAlignment="1">
      <alignment horizontal="center" wrapText="1"/>
    </xf>
    <xf numFmtId="0" fontId="0" fillId="0" borderId="37" xfId="0" applyBorder="1" applyAlignment="1">
      <alignment/>
    </xf>
    <xf numFmtId="0" fontId="3" fillId="0" borderId="37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0" fontId="5" fillId="0" borderId="38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52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6" fillId="0" borderId="17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5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36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3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6" fillId="0" borderId="45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42" xfId="0" applyFont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8" fillId="0" borderId="49" xfId="0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0" fontId="8" fillId="0" borderId="29" xfId="0" applyFont="1" applyBorder="1" applyAlignment="1">
      <alignment horizontal="center" wrapText="1"/>
    </xf>
    <xf numFmtId="0" fontId="6" fillId="0" borderId="38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52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43" xfId="0" applyFont="1" applyBorder="1" applyAlignment="1">
      <alignment vertical="top" wrapText="1"/>
    </xf>
    <xf numFmtId="0" fontId="6" fillId="0" borderId="54" xfId="0" applyFont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0" fontId="6" fillId="0" borderId="53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55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6" fillId="0" borderId="54" xfId="0" applyFont="1" applyBorder="1" applyAlignment="1">
      <alignment horizontal="center" vertical="top" wrapText="1"/>
    </xf>
    <xf numFmtId="0" fontId="6" fillId="0" borderId="56" xfId="0" applyFont="1" applyBorder="1" applyAlignment="1">
      <alignment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0" fillId="0" borderId="27" xfId="0" applyFont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47" fillId="0" borderId="39" xfId="0" applyFont="1" applyBorder="1" applyAlignment="1">
      <alignment vertical="top" wrapText="1"/>
    </xf>
    <xf numFmtId="0" fontId="47" fillId="0" borderId="38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6" fillId="0" borderId="43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wrapText="1"/>
    </xf>
    <xf numFmtId="0" fontId="6" fillId="0" borderId="59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4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1" fontId="6" fillId="0" borderId="17" xfId="0" applyNumberFormat="1" applyFont="1" applyBorder="1" applyAlignment="1">
      <alignment horizontal="center" vertical="top" wrapText="1"/>
    </xf>
    <xf numFmtId="1" fontId="6" fillId="0" borderId="19" xfId="0" applyNumberFormat="1" applyFont="1" applyBorder="1" applyAlignment="1">
      <alignment horizontal="center" vertical="top" wrapText="1"/>
    </xf>
    <xf numFmtId="1" fontId="6" fillId="0" borderId="18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5"/>
  <sheetViews>
    <sheetView tabSelected="1" zoomScalePageLayoutView="0" workbookViewId="0" topLeftCell="A1">
      <pane xSplit="19" ySplit="10" topLeftCell="T11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AI9" sqref="AI9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7.28125" style="0" customWidth="1"/>
    <col min="4" max="4" width="3.140625" style="0" customWidth="1"/>
    <col min="5" max="5" width="4.140625" style="0" customWidth="1"/>
    <col min="6" max="6" width="3.7109375" style="0" customWidth="1"/>
    <col min="7" max="7" width="3.421875" style="0" customWidth="1"/>
    <col min="8" max="9" width="3.7109375" style="0" customWidth="1"/>
    <col min="10" max="10" width="4.421875" style="0" customWidth="1"/>
    <col min="11" max="11" width="4.28125" style="0" customWidth="1"/>
    <col min="12" max="12" width="3.57421875" style="0" customWidth="1"/>
    <col min="13" max="13" width="4.421875" style="0" customWidth="1"/>
    <col min="14" max="14" width="3.421875" style="0" customWidth="1"/>
    <col min="15" max="15" width="4.421875" style="0" customWidth="1"/>
    <col min="16" max="17" width="4.140625" style="0" customWidth="1"/>
    <col min="18" max="18" width="3.7109375" style="0" customWidth="1"/>
    <col min="19" max="19" width="3.421875" style="0" customWidth="1"/>
    <col min="20" max="20" width="4.421875" style="0" customWidth="1"/>
    <col min="21" max="21" width="4.140625" style="0" customWidth="1"/>
    <col min="22" max="24" width="3.28125" style="0" customWidth="1"/>
    <col min="25" max="25" width="3.57421875" style="0" customWidth="1"/>
    <col min="26" max="27" width="4.8515625" style="0" customWidth="1"/>
    <col min="28" max="28" width="3.421875" style="0" customWidth="1"/>
    <col min="29" max="29" width="4.140625" style="0" customWidth="1"/>
    <col min="30" max="30" width="3.140625" style="0" customWidth="1"/>
    <col min="31" max="31" width="4.140625" style="0" customWidth="1"/>
    <col min="32" max="32" width="7.57421875" style="0" customWidth="1"/>
    <col min="33" max="33" width="11.00390625" style="0" customWidth="1"/>
    <col min="38" max="38" width="9.00390625" style="0" customWidth="1"/>
  </cols>
  <sheetData>
    <row r="1" spans="1:33" ht="12.75">
      <c r="A1" s="125" t="s">
        <v>141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  <c r="N1" s="127"/>
      <c r="O1" s="127"/>
      <c r="P1" s="127"/>
      <c r="Q1" s="127"/>
      <c r="R1" s="127"/>
      <c r="S1" s="127"/>
      <c r="T1" s="127"/>
      <c r="U1" s="125"/>
      <c r="V1" s="125" t="s">
        <v>115</v>
      </c>
      <c r="W1" s="125"/>
      <c r="X1" s="125"/>
      <c r="Y1" s="125"/>
      <c r="Z1" s="125"/>
      <c r="AA1" s="125"/>
      <c r="AB1" s="125"/>
      <c r="AC1" s="125"/>
      <c r="AD1" s="125"/>
      <c r="AE1" s="126"/>
      <c r="AF1" s="126"/>
      <c r="AG1" s="128"/>
    </row>
    <row r="2" spans="1:33" ht="12.75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257"/>
      <c r="N2" s="257"/>
      <c r="O2" s="257"/>
      <c r="P2" s="257"/>
      <c r="Q2" s="257"/>
      <c r="R2" s="257"/>
      <c r="S2" s="257"/>
      <c r="T2" s="216"/>
      <c r="U2" s="125"/>
      <c r="V2" s="125" t="s">
        <v>98</v>
      </c>
      <c r="W2" s="125"/>
      <c r="X2" s="125"/>
      <c r="Y2" s="125"/>
      <c r="Z2" s="125"/>
      <c r="AA2" s="125"/>
      <c r="AB2" s="125"/>
      <c r="AC2" s="125"/>
      <c r="AD2" s="125"/>
      <c r="AE2" s="126"/>
      <c r="AF2" s="126"/>
      <c r="AG2" s="128"/>
    </row>
    <row r="3" spans="1:33" ht="12.75">
      <c r="A3" s="125" t="s">
        <v>124</v>
      </c>
      <c r="B3" s="126"/>
      <c r="C3" s="126" t="s">
        <v>123</v>
      </c>
      <c r="D3" s="126"/>
      <c r="E3" s="126"/>
      <c r="F3" s="126"/>
      <c r="G3" s="126"/>
      <c r="H3" s="126"/>
      <c r="I3" s="126"/>
      <c r="J3" s="126"/>
      <c r="K3" s="126"/>
      <c r="L3" s="126"/>
      <c r="M3" s="127"/>
      <c r="N3" s="127"/>
      <c r="O3" s="127"/>
      <c r="P3" s="127"/>
      <c r="Q3" s="127"/>
      <c r="R3" s="127"/>
      <c r="S3" s="127"/>
      <c r="T3" s="127"/>
      <c r="U3" s="125"/>
      <c r="V3" s="125"/>
      <c r="W3" s="125"/>
      <c r="X3" s="125" t="s">
        <v>99</v>
      </c>
      <c r="Y3" s="125"/>
      <c r="Z3" s="125"/>
      <c r="AA3" s="125"/>
      <c r="AB3" s="125"/>
      <c r="AC3" s="125"/>
      <c r="AD3" s="125"/>
      <c r="AE3" s="126"/>
      <c r="AF3" s="126"/>
      <c r="AG3" s="128"/>
    </row>
    <row r="4" spans="1:33" ht="12.75">
      <c r="A4" s="125" t="s">
        <v>161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  <c r="N4" s="127"/>
      <c r="O4" s="127"/>
      <c r="P4" s="127"/>
      <c r="Q4" s="127"/>
      <c r="R4" s="127"/>
      <c r="S4" s="127"/>
      <c r="T4" s="127"/>
      <c r="U4" s="125"/>
      <c r="V4" s="125" t="s">
        <v>162</v>
      </c>
      <c r="W4" s="125"/>
      <c r="X4" s="125"/>
      <c r="Y4" s="125"/>
      <c r="Z4" s="125"/>
      <c r="AA4" s="125"/>
      <c r="AB4" s="125"/>
      <c r="AC4" s="125"/>
      <c r="AD4" s="125"/>
      <c r="AE4" s="126"/>
      <c r="AF4" s="126"/>
      <c r="AG4" s="128"/>
    </row>
    <row r="5" spans="1:33" ht="12.75">
      <c r="A5" s="129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  <c r="N5" s="127"/>
      <c r="O5" s="127"/>
      <c r="P5" s="127"/>
      <c r="Q5" s="127"/>
      <c r="R5" s="127"/>
      <c r="S5" s="127"/>
      <c r="T5" s="127"/>
      <c r="U5" s="127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8"/>
    </row>
    <row r="6" spans="1:33" ht="12.75">
      <c r="A6" s="129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  <c r="N6" s="127"/>
      <c r="O6" s="127"/>
      <c r="P6" s="127"/>
      <c r="Q6" s="127"/>
      <c r="R6" s="127"/>
      <c r="S6" s="127"/>
      <c r="T6" s="127"/>
      <c r="U6" s="127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8"/>
    </row>
    <row r="7" spans="1:33" ht="12.75">
      <c r="A7" s="258" t="s">
        <v>101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</row>
    <row r="8" spans="1:33" ht="13.5" thickBot="1">
      <c r="A8" s="260" t="s">
        <v>163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</row>
    <row r="9" spans="1:33" ht="36">
      <c r="A9" s="130" t="s">
        <v>2</v>
      </c>
      <c r="B9" s="131" t="s">
        <v>3</v>
      </c>
      <c r="C9" s="132" t="s">
        <v>4</v>
      </c>
      <c r="D9" s="133" t="s">
        <v>38</v>
      </c>
      <c r="E9" s="134" t="s">
        <v>39</v>
      </c>
      <c r="F9" s="133" t="s">
        <v>40</v>
      </c>
      <c r="G9" s="133" t="s">
        <v>41</v>
      </c>
      <c r="H9" s="133" t="s">
        <v>42</v>
      </c>
      <c r="I9" s="133" t="s">
        <v>120</v>
      </c>
      <c r="J9" s="133" t="s">
        <v>43</v>
      </c>
      <c r="K9" s="133" t="s">
        <v>44</v>
      </c>
      <c r="L9" s="133" t="s">
        <v>125</v>
      </c>
      <c r="M9" s="133" t="s">
        <v>45</v>
      </c>
      <c r="N9" s="133" t="s">
        <v>46</v>
      </c>
      <c r="O9" s="133" t="s">
        <v>134</v>
      </c>
      <c r="P9" s="133" t="s">
        <v>47</v>
      </c>
      <c r="Q9" s="133" t="s">
        <v>48</v>
      </c>
      <c r="R9" s="133" t="s">
        <v>136</v>
      </c>
      <c r="S9" s="133" t="s">
        <v>49</v>
      </c>
      <c r="T9" s="133" t="s">
        <v>50</v>
      </c>
      <c r="U9" s="133" t="s">
        <v>144</v>
      </c>
      <c r="V9" s="133" t="s">
        <v>51</v>
      </c>
      <c r="W9" s="133" t="s">
        <v>52</v>
      </c>
      <c r="X9" s="133" t="s">
        <v>53</v>
      </c>
      <c r="Y9" s="133" t="s">
        <v>54</v>
      </c>
      <c r="Z9" s="133" t="s">
        <v>154</v>
      </c>
      <c r="AA9" s="133" t="s">
        <v>55</v>
      </c>
      <c r="AB9" s="133" t="s">
        <v>56</v>
      </c>
      <c r="AC9" s="133">
        <v>10</v>
      </c>
      <c r="AD9" s="133">
        <v>11</v>
      </c>
      <c r="AE9" s="132" t="s">
        <v>5</v>
      </c>
      <c r="AF9" s="135" t="s">
        <v>6</v>
      </c>
      <c r="AG9" s="135" t="s">
        <v>7</v>
      </c>
    </row>
    <row r="10" spans="1:33" ht="24">
      <c r="A10" s="228">
        <v>1</v>
      </c>
      <c r="B10" s="234" t="s">
        <v>57</v>
      </c>
      <c r="C10" s="136" t="s">
        <v>8</v>
      </c>
      <c r="D10" s="135"/>
      <c r="E10" s="137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>
        <v>5</v>
      </c>
      <c r="Q10" s="132"/>
      <c r="R10" s="138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228">
        <v>8</v>
      </c>
      <c r="AF10" s="228"/>
      <c r="AG10" s="234"/>
    </row>
    <row r="11" spans="1:33" ht="24.75" thickBot="1">
      <c r="A11" s="229"/>
      <c r="B11" s="234"/>
      <c r="C11" s="136" t="s">
        <v>9</v>
      </c>
      <c r="D11" s="135"/>
      <c r="E11" s="137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>
        <v>3</v>
      </c>
      <c r="Q11" s="132"/>
      <c r="R11" s="138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229"/>
      <c r="AF11" s="229"/>
      <c r="AG11" s="234"/>
    </row>
    <row r="12" spans="1:33" ht="12.75">
      <c r="A12" s="147">
        <v>2</v>
      </c>
      <c r="B12" s="148"/>
      <c r="C12" s="149"/>
      <c r="D12" s="141"/>
      <c r="E12" s="150"/>
      <c r="F12" s="148"/>
      <c r="G12" s="148"/>
      <c r="H12" s="148"/>
      <c r="I12" s="148"/>
      <c r="J12" s="148"/>
      <c r="K12" s="148"/>
      <c r="L12" s="148"/>
      <c r="M12" s="148"/>
      <c r="N12" s="141"/>
      <c r="O12" s="141"/>
      <c r="P12" s="148"/>
      <c r="Q12" s="148"/>
      <c r="R12" s="148">
        <f>SUM(R10:R11)</f>
        <v>0</v>
      </c>
      <c r="S12" s="151"/>
      <c r="T12" s="151"/>
      <c r="U12" s="148"/>
      <c r="V12" s="148"/>
      <c r="W12" s="148"/>
      <c r="X12" s="148"/>
      <c r="Y12" s="148"/>
      <c r="Z12" s="151"/>
      <c r="AA12" s="151"/>
      <c r="AB12" s="148"/>
      <c r="AC12" s="148"/>
      <c r="AD12" s="148"/>
      <c r="AE12" s="230"/>
      <c r="AF12" s="230"/>
      <c r="AG12" s="234"/>
    </row>
    <row r="13" spans="1:33" ht="24">
      <c r="A13" s="152"/>
      <c r="B13" s="139" t="s">
        <v>59</v>
      </c>
      <c r="C13" s="209" t="s">
        <v>8</v>
      </c>
      <c r="D13" s="135"/>
      <c r="E13" s="137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>
        <v>5</v>
      </c>
      <c r="S13" s="132"/>
      <c r="T13" s="132"/>
      <c r="U13" s="132"/>
      <c r="V13" s="132">
        <v>4</v>
      </c>
      <c r="W13" s="132">
        <v>4</v>
      </c>
      <c r="X13" s="132">
        <v>3</v>
      </c>
      <c r="Y13" s="132"/>
      <c r="Z13" s="132"/>
      <c r="AA13" s="132"/>
      <c r="AB13" s="132"/>
      <c r="AC13" s="132"/>
      <c r="AD13" s="132"/>
      <c r="AE13" s="228">
        <v>25</v>
      </c>
      <c r="AF13" s="132" t="s">
        <v>52</v>
      </c>
      <c r="AG13" s="234"/>
    </row>
    <row r="14" spans="1:33" ht="24">
      <c r="A14" s="152"/>
      <c r="B14" s="153"/>
      <c r="C14" s="136" t="s">
        <v>9</v>
      </c>
      <c r="D14" s="135"/>
      <c r="E14" s="137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>
        <v>3</v>
      </c>
      <c r="S14" s="132"/>
      <c r="T14" s="132"/>
      <c r="U14" s="132"/>
      <c r="V14" s="132">
        <v>2</v>
      </c>
      <c r="W14" s="132">
        <v>2</v>
      </c>
      <c r="X14" s="132">
        <v>2</v>
      </c>
      <c r="Y14" s="132"/>
      <c r="Z14" s="132"/>
      <c r="AA14" s="132"/>
      <c r="AB14" s="132"/>
      <c r="AC14" s="132"/>
      <c r="AD14" s="132"/>
      <c r="AE14" s="229"/>
      <c r="AF14" s="132"/>
      <c r="AG14" s="234"/>
    </row>
    <row r="15" spans="1:33" ht="24">
      <c r="A15" s="252">
        <v>3</v>
      </c>
      <c r="B15" s="234" t="s">
        <v>58</v>
      </c>
      <c r="C15" s="135" t="s">
        <v>8</v>
      </c>
      <c r="D15" s="135"/>
      <c r="E15" s="135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>
        <v>5</v>
      </c>
      <c r="R15" s="132"/>
      <c r="S15" s="132">
        <v>6</v>
      </c>
      <c r="T15" s="132"/>
      <c r="U15" s="132"/>
      <c r="V15" s="132"/>
      <c r="W15" s="132"/>
      <c r="X15" s="132"/>
      <c r="Y15" s="132"/>
      <c r="Z15" s="132"/>
      <c r="AA15" s="132">
        <v>3</v>
      </c>
      <c r="AB15" s="132"/>
      <c r="AC15" s="132"/>
      <c r="AD15" s="132">
        <v>1</v>
      </c>
      <c r="AE15" s="234">
        <v>29</v>
      </c>
      <c r="AF15" s="132"/>
      <c r="AG15" s="132"/>
    </row>
    <row r="16" spans="1:33" ht="24">
      <c r="A16" s="252"/>
      <c r="B16" s="234"/>
      <c r="C16" s="135" t="s">
        <v>9</v>
      </c>
      <c r="D16" s="135"/>
      <c r="E16" s="135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>
        <v>3</v>
      </c>
      <c r="R16" s="132"/>
      <c r="S16" s="132">
        <v>3</v>
      </c>
      <c r="T16" s="132"/>
      <c r="U16" s="132"/>
      <c r="V16" s="132"/>
      <c r="W16" s="132"/>
      <c r="X16" s="132"/>
      <c r="Y16" s="132"/>
      <c r="Z16" s="132"/>
      <c r="AA16" s="132">
        <v>3</v>
      </c>
      <c r="AB16" s="132"/>
      <c r="AC16" s="132"/>
      <c r="AD16" s="132">
        <v>3</v>
      </c>
      <c r="AE16" s="234"/>
      <c r="AF16" s="132"/>
      <c r="AG16" s="132"/>
    </row>
    <row r="17" spans="1:33" ht="42">
      <c r="A17" s="201"/>
      <c r="B17" s="148"/>
      <c r="C17" s="219" t="s">
        <v>126</v>
      </c>
      <c r="D17" s="141"/>
      <c r="E17" s="150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>
        <v>2</v>
      </c>
      <c r="AE17" s="140"/>
      <c r="AF17" s="148"/>
      <c r="AG17" s="148"/>
    </row>
    <row r="18" spans="1:33" ht="24">
      <c r="A18" s="152">
        <v>4</v>
      </c>
      <c r="B18" s="139" t="s">
        <v>60</v>
      </c>
      <c r="C18" s="149" t="s">
        <v>8</v>
      </c>
      <c r="D18" s="141"/>
      <c r="E18" s="150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>
        <v>3</v>
      </c>
      <c r="AA18" s="148"/>
      <c r="AB18" s="148"/>
      <c r="AC18" s="148">
        <v>3</v>
      </c>
      <c r="AD18" s="148"/>
      <c r="AE18" s="229">
        <v>15</v>
      </c>
      <c r="AF18" s="148"/>
      <c r="AG18" s="229"/>
    </row>
    <row r="19" spans="1:33" ht="24">
      <c r="A19" s="154"/>
      <c r="B19" s="141"/>
      <c r="C19" s="136" t="s">
        <v>9</v>
      </c>
      <c r="D19" s="135"/>
      <c r="E19" s="137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>
        <v>2</v>
      </c>
      <c r="AA19" s="132"/>
      <c r="AB19" s="132"/>
      <c r="AC19" s="132">
        <v>3</v>
      </c>
      <c r="AD19" s="132"/>
      <c r="AE19" s="229"/>
      <c r="AF19" s="132"/>
      <c r="AG19" s="230"/>
    </row>
    <row r="20" spans="1:33" ht="84">
      <c r="A20" s="225"/>
      <c r="B20" s="131"/>
      <c r="C20" s="149" t="s">
        <v>146</v>
      </c>
      <c r="D20" s="141"/>
      <c r="E20" s="150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>
        <v>1</v>
      </c>
      <c r="AB20" s="148">
        <v>1</v>
      </c>
      <c r="AC20" s="148"/>
      <c r="AD20" s="148"/>
      <c r="AE20" s="140"/>
      <c r="AF20" s="148"/>
      <c r="AG20" s="140"/>
    </row>
    <row r="21" spans="1:33" ht="72">
      <c r="A21" s="227"/>
      <c r="B21" s="140"/>
      <c r="C21" s="149" t="s">
        <v>157</v>
      </c>
      <c r="D21" s="141"/>
      <c r="E21" s="150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>
        <v>1</v>
      </c>
      <c r="AD21" s="148"/>
      <c r="AE21" s="140"/>
      <c r="AF21" s="148"/>
      <c r="AG21" s="140"/>
    </row>
    <row r="22" spans="1:33" ht="36">
      <c r="A22" s="226"/>
      <c r="B22" s="148"/>
      <c r="C22" s="149" t="s">
        <v>156</v>
      </c>
      <c r="D22" s="141"/>
      <c r="E22" s="150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>
        <v>1</v>
      </c>
      <c r="AD22" s="148"/>
      <c r="AE22" s="140"/>
      <c r="AF22" s="148"/>
      <c r="AG22" s="140"/>
    </row>
    <row r="23" spans="1:33" ht="24">
      <c r="A23" s="159">
        <v>5</v>
      </c>
      <c r="B23" s="229" t="s">
        <v>89</v>
      </c>
      <c r="C23" s="141" t="s">
        <v>8</v>
      </c>
      <c r="D23" s="141"/>
      <c r="E23" s="150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>
        <v>6</v>
      </c>
      <c r="U23" s="148">
        <v>6</v>
      </c>
      <c r="V23" s="148"/>
      <c r="W23" s="148"/>
      <c r="X23" s="148"/>
      <c r="Y23" s="148">
        <v>3</v>
      </c>
      <c r="Z23" s="148"/>
      <c r="AA23" s="148"/>
      <c r="AB23" s="148">
        <v>3</v>
      </c>
      <c r="AC23" s="148"/>
      <c r="AD23" s="148"/>
      <c r="AE23" s="228">
        <v>29</v>
      </c>
      <c r="AF23" s="148" t="s">
        <v>54</v>
      </c>
      <c r="AG23" s="228"/>
    </row>
    <row r="24" spans="1:33" ht="24">
      <c r="A24" s="159"/>
      <c r="B24" s="229"/>
      <c r="C24" s="135" t="s">
        <v>9</v>
      </c>
      <c r="D24" s="135"/>
      <c r="E24" s="137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>
        <v>3</v>
      </c>
      <c r="U24" s="132">
        <v>3</v>
      </c>
      <c r="V24" s="132"/>
      <c r="W24" s="132"/>
      <c r="X24" s="132"/>
      <c r="Y24" s="132">
        <v>2</v>
      </c>
      <c r="Z24" s="132"/>
      <c r="AA24" s="132"/>
      <c r="AB24" s="132">
        <v>3</v>
      </c>
      <c r="AC24" s="132"/>
      <c r="AD24" s="132"/>
      <c r="AE24" s="229"/>
      <c r="AF24" s="132"/>
      <c r="AG24" s="229"/>
    </row>
    <row r="25" spans="1:33" ht="12.75">
      <c r="A25" s="159"/>
      <c r="B25" s="140"/>
      <c r="C25" s="153"/>
      <c r="D25" s="153"/>
      <c r="E25" s="188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>
        <v>9</v>
      </c>
      <c r="V25" s="140"/>
      <c r="W25" s="140"/>
      <c r="X25" s="201"/>
      <c r="Y25" s="201"/>
      <c r="Z25" s="140"/>
      <c r="AA25" s="140"/>
      <c r="AB25" s="140">
        <f>SUM(AB23:AB24)</f>
        <v>6</v>
      </c>
      <c r="AC25" s="140">
        <f>SUM(AC23:AC24)</f>
        <v>0</v>
      </c>
      <c r="AD25" s="201"/>
      <c r="AE25" s="140"/>
      <c r="AF25" s="140"/>
      <c r="AG25" s="140"/>
    </row>
    <row r="26" spans="1:33" ht="24" customHeight="1">
      <c r="A26" s="177">
        <v>6</v>
      </c>
      <c r="B26" s="228" t="s">
        <v>62</v>
      </c>
      <c r="C26" s="135" t="s">
        <v>23</v>
      </c>
      <c r="D26" s="135"/>
      <c r="E26" s="135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>
        <v>3</v>
      </c>
      <c r="X26" s="132">
        <v>4</v>
      </c>
      <c r="Y26" s="132"/>
      <c r="Z26" s="132"/>
      <c r="AA26" s="132"/>
      <c r="AB26" s="132"/>
      <c r="AC26" s="132"/>
      <c r="AD26" s="132"/>
      <c r="AE26" s="234">
        <v>16</v>
      </c>
      <c r="AF26" s="132"/>
      <c r="AG26" s="228"/>
    </row>
    <row r="27" spans="1:33" ht="24">
      <c r="A27" s="177"/>
      <c r="B27" s="229"/>
      <c r="C27" s="135" t="s">
        <v>11</v>
      </c>
      <c r="D27" s="135"/>
      <c r="E27" s="135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>
        <v>2</v>
      </c>
      <c r="X27" s="132">
        <v>2</v>
      </c>
      <c r="Y27" s="132"/>
      <c r="Z27" s="132"/>
      <c r="AA27" s="132"/>
      <c r="AB27" s="132"/>
      <c r="AC27" s="132"/>
      <c r="AD27" s="132"/>
      <c r="AE27" s="234"/>
      <c r="AF27" s="132"/>
      <c r="AG27" s="229"/>
    </row>
    <row r="28" spans="1:33" ht="24">
      <c r="A28" s="177"/>
      <c r="B28" s="229"/>
      <c r="C28" s="165" t="s">
        <v>10</v>
      </c>
      <c r="D28" s="138"/>
      <c r="E28" s="135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5"/>
      <c r="Q28" s="135"/>
      <c r="R28" s="132"/>
      <c r="S28" s="132"/>
      <c r="T28" s="132">
        <v>5</v>
      </c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234"/>
      <c r="AF28" s="132"/>
      <c r="AG28" s="229"/>
    </row>
    <row r="29" spans="1:33" ht="12.75" customHeight="1" hidden="1">
      <c r="A29" s="177"/>
      <c r="B29" s="132"/>
      <c r="C29" s="212"/>
      <c r="D29" s="138"/>
      <c r="E29" s="135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203"/>
      <c r="Q29" s="203"/>
      <c r="R29" s="132"/>
      <c r="S29" s="132"/>
      <c r="T29" s="132"/>
      <c r="U29" s="132"/>
      <c r="V29" s="194"/>
      <c r="W29" s="194"/>
      <c r="X29" s="132"/>
      <c r="Y29" s="132"/>
      <c r="Z29" s="194"/>
      <c r="AA29" s="194"/>
      <c r="AB29" s="132"/>
      <c r="AC29" s="132"/>
      <c r="AD29" s="132"/>
      <c r="AE29" s="234"/>
      <c r="AF29" s="132"/>
      <c r="AG29" s="132"/>
    </row>
    <row r="30" spans="1:33" ht="24">
      <c r="A30" s="177">
        <v>7</v>
      </c>
      <c r="B30" s="135" t="s">
        <v>61</v>
      </c>
      <c r="C30" s="135" t="s">
        <v>23</v>
      </c>
      <c r="D30" s="135"/>
      <c r="E30" s="135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>
        <v>3</v>
      </c>
      <c r="AB30" s="132">
        <v>3</v>
      </c>
      <c r="AC30" s="132">
        <v>4</v>
      </c>
      <c r="AD30" s="132"/>
      <c r="AE30" s="234">
        <v>22</v>
      </c>
      <c r="AF30" s="132"/>
      <c r="AG30" s="228"/>
    </row>
    <row r="31" spans="1:33" ht="24">
      <c r="A31" s="177"/>
      <c r="B31" s="135"/>
      <c r="C31" s="135" t="s">
        <v>11</v>
      </c>
      <c r="D31" s="135"/>
      <c r="E31" s="135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>
        <v>2</v>
      </c>
      <c r="AB31" s="132">
        <v>2</v>
      </c>
      <c r="AC31" s="132">
        <v>2</v>
      </c>
      <c r="AD31" s="132"/>
      <c r="AE31" s="234"/>
      <c r="AF31" s="132"/>
      <c r="AG31" s="229"/>
    </row>
    <row r="32" spans="1:33" ht="24">
      <c r="A32" s="132"/>
      <c r="B32" s="135"/>
      <c r="C32" s="165" t="s">
        <v>139</v>
      </c>
      <c r="D32" s="135"/>
      <c r="E32" s="135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>
        <v>5</v>
      </c>
      <c r="S32" s="132"/>
      <c r="T32" s="132"/>
      <c r="U32" s="194"/>
      <c r="V32" s="132"/>
      <c r="W32" s="132"/>
      <c r="X32" s="194"/>
      <c r="Y32" s="132"/>
      <c r="Z32" s="132"/>
      <c r="AA32" s="194"/>
      <c r="AB32" s="132"/>
      <c r="AC32" s="194"/>
      <c r="AD32" s="132"/>
      <c r="AE32" s="234"/>
      <c r="AF32" s="132"/>
      <c r="AG32" s="230"/>
    </row>
    <row r="33" spans="1:33" ht="72">
      <c r="A33" s="208"/>
      <c r="B33" s="153"/>
      <c r="C33" s="210" t="s">
        <v>158</v>
      </c>
      <c r="D33" s="141"/>
      <c r="E33" s="150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51"/>
      <c r="V33" s="148"/>
      <c r="W33" s="148"/>
      <c r="X33" s="151"/>
      <c r="Y33" s="148"/>
      <c r="Z33" s="148"/>
      <c r="AA33" s="151"/>
      <c r="AB33" s="148"/>
      <c r="AC33" s="151">
        <v>1</v>
      </c>
      <c r="AD33" s="148"/>
      <c r="AE33" s="140"/>
      <c r="AF33" s="148"/>
      <c r="AG33" s="168"/>
    </row>
    <row r="34" spans="1:33" ht="12.75">
      <c r="A34" s="208"/>
      <c r="B34" s="153"/>
      <c r="C34" s="210"/>
      <c r="D34" s="141"/>
      <c r="E34" s="150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51"/>
      <c r="V34" s="148"/>
      <c r="W34" s="148"/>
      <c r="X34" s="151"/>
      <c r="Y34" s="148"/>
      <c r="Z34" s="148"/>
      <c r="AA34" s="151"/>
      <c r="AB34" s="148"/>
      <c r="AC34" s="151"/>
      <c r="AD34" s="148"/>
      <c r="AE34" s="140"/>
      <c r="AF34" s="148"/>
      <c r="AG34" s="168"/>
    </row>
    <row r="35" spans="1:33" ht="36">
      <c r="A35" s="171">
        <v>8</v>
      </c>
      <c r="B35" s="228" t="s">
        <v>63</v>
      </c>
      <c r="C35" s="141" t="s">
        <v>12</v>
      </c>
      <c r="D35" s="141"/>
      <c r="E35" s="150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>
        <v>3</v>
      </c>
      <c r="W35" s="148"/>
      <c r="X35" s="148"/>
      <c r="Y35" s="148">
        <v>4</v>
      </c>
      <c r="Z35" s="148"/>
      <c r="AA35" s="148"/>
      <c r="AB35" s="148"/>
      <c r="AC35" s="148"/>
      <c r="AD35" s="148">
        <v>3</v>
      </c>
      <c r="AE35" s="228">
        <v>27</v>
      </c>
      <c r="AF35" s="148"/>
      <c r="AG35" s="168"/>
    </row>
    <row r="36" spans="1:33" ht="24">
      <c r="A36" s="171"/>
      <c r="B36" s="229"/>
      <c r="C36" s="135" t="s">
        <v>11</v>
      </c>
      <c r="D36" s="135"/>
      <c r="E36" s="137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>
        <v>2</v>
      </c>
      <c r="W36" s="132"/>
      <c r="X36" s="132"/>
      <c r="Y36" s="132">
        <v>2</v>
      </c>
      <c r="Z36" s="132"/>
      <c r="AA36" s="132"/>
      <c r="AB36" s="132"/>
      <c r="AC36" s="132"/>
      <c r="AD36" s="132">
        <v>2</v>
      </c>
      <c r="AE36" s="229"/>
      <c r="AF36" s="132"/>
      <c r="AG36" s="166"/>
    </row>
    <row r="37" spans="1:33" ht="22.5">
      <c r="A37" s="171"/>
      <c r="B37" s="229"/>
      <c r="C37" s="202" t="s">
        <v>10</v>
      </c>
      <c r="D37" s="135"/>
      <c r="E37" s="137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>
        <v>5</v>
      </c>
      <c r="R37" s="132"/>
      <c r="S37" s="132">
        <v>5</v>
      </c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229"/>
      <c r="AF37" s="132"/>
      <c r="AG37" s="166"/>
    </row>
    <row r="38" spans="1:33" ht="68.25" thickBot="1">
      <c r="A38" s="172"/>
      <c r="B38" s="230"/>
      <c r="C38" s="202" t="s">
        <v>116</v>
      </c>
      <c r="D38" s="135"/>
      <c r="E38" s="13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>
        <v>1</v>
      </c>
      <c r="AE38" s="230"/>
      <c r="AF38" s="132"/>
      <c r="AG38" s="166"/>
    </row>
    <row r="39" spans="1:33" ht="24" customHeight="1">
      <c r="A39" s="221">
        <v>9</v>
      </c>
      <c r="B39" s="140" t="s">
        <v>137</v>
      </c>
      <c r="C39" s="160" t="s">
        <v>16</v>
      </c>
      <c r="D39" s="186"/>
      <c r="E39" s="18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>
        <v>2</v>
      </c>
      <c r="W39" s="164">
        <v>2</v>
      </c>
      <c r="X39" s="164">
        <v>2</v>
      </c>
      <c r="Y39" s="164">
        <v>2</v>
      </c>
      <c r="Z39" s="164">
        <v>2</v>
      </c>
      <c r="AA39" s="164">
        <v>3</v>
      </c>
      <c r="AB39" s="164">
        <v>3</v>
      </c>
      <c r="AC39" s="164"/>
      <c r="AD39" s="164">
        <v>2</v>
      </c>
      <c r="AE39" s="140">
        <v>18</v>
      </c>
      <c r="AF39" s="164" t="s">
        <v>51</v>
      </c>
      <c r="AG39" s="204"/>
    </row>
    <row r="40" spans="1:33" ht="24">
      <c r="A40" s="177">
        <v>10</v>
      </c>
      <c r="B40" s="131" t="s">
        <v>92</v>
      </c>
      <c r="C40" s="190" t="s">
        <v>21</v>
      </c>
      <c r="D40" s="136"/>
      <c r="E40" s="137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>
        <v>1</v>
      </c>
      <c r="W40" s="132">
        <v>1</v>
      </c>
      <c r="X40" s="132">
        <v>1</v>
      </c>
      <c r="Y40" s="132">
        <v>1</v>
      </c>
      <c r="Z40" s="132">
        <v>1</v>
      </c>
      <c r="AA40" s="132">
        <v>1</v>
      </c>
      <c r="AB40" s="132">
        <v>1</v>
      </c>
      <c r="AC40" s="132"/>
      <c r="AD40" s="132">
        <v>1</v>
      </c>
      <c r="AE40" s="254">
        <v>20</v>
      </c>
      <c r="AF40" s="132"/>
      <c r="AG40" s="166"/>
    </row>
    <row r="41" spans="1:33" ht="48">
      <c r="A41" s="178"/>
      <c r="B41" s="153"/>
      <c r="C41" s="135" t="s">
        <v>147</v>
      </c>
      <c r="D41" s="136"/>
      <c r="E41" s="137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>
        <v>1</v>
      </c>
      <c r="AB41" s="132"/>
      <c r="AC41" s="132"/>
      <c r="AD41" s="132"/>
      <c r="AE41" s="255"/>
      <c r="AF41" s="132"/>
      <c r="AG41" s="166"/>
    </row>
    <row r="42" spans="1:33" ht="84">
      <c r="A42" s="178"/>
      <c r="B42" s="153"/>
      <c r="C42" s="135" t="s">
        <v>138</v>
      </c>
      <c r="D42" s="136"/>
      <c r="E42" s="137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>
        <v>1</v>
      </c>
      <c r="AD42" s="132"/>
      <c r="AE42" s="255"/>
      <c r="AF42" s="132"/>
      <c r="AG42" s="166"/>
    </row>
    <row r="43" spans="1:33" ht="24">
      <c r="A43" s="178"/>
      <c r="B43" s="141"/>
      <c r="C43" s="135" t="s">
        <v>139</v>
      </c>
      <c r="D43" s="136"/>
      <c r="E43" s="137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>
        <v>5</v>
      </c>
      <c r="Q43" s="132"/>
      <c r="R43" s="132"/>
      <c r="S43" s="132"/>
      <c r="T43" s="132"/>
      <c r="U43" s="132">
        <v>5</v>
      </c>
      <c r="V43" s="132"/>
      <c r="W43" s="132"/>
      <c r="X43" s="132"/>
      <c r="Y43" s="132"/>
      <c r="Z43" s="132"/>
      <c r="AA43" s="132"/>
      <c r="AB43" s="132"/>
      <c r="AC43" s="132"/>
      <c r="AD43" s="132"/>
      <c r="AE43" s="256"/>
      <c r="AF43" s="132"/>
      <c r="AG43" s="132"/>
    </row>
    <row r="44" spans="1:33" ht="36">
      <c r="A44" s="178">
        <v>11</v>
      </c>
      <c r="B44" s="157" t="s">
        <v>64</v>
      </c>
      <c r="C44" s="135" t="s">
        <v>33</v>
      </c>
      <c r="D44" s="136"/>
      <c r="E44" s="137"/>
      <c r="F44" s="132"/>
      <c r="G44" s="132">
        <v>2</v>
      </c>
      <c r="H44" s="132"/>
      <c r="I44" s="132">
        <v>2</v>
      </c>
      <c r="J44" s="132"/>
      <c r="K44" s="132"/>
      <c r="L44" s="132"/>
      <c r="M44" s="132"/>
      <c r="N44" s="132"/>
      <c r="O44" s="132"/>
      <c r="P44" s="132"/>
      <c r="Q44" s="132">
        <v>3</v>
      </c>
      <c r="R44" s="132"/>
      <c r="S44" s="132">
        <v>3</v>
      </c>
      <c r="T44" s="132"/>
      <c r="U44" s="132">
        <v>3</v>
      </c>
      <c r="V44" s="132">
        <v>3</v>
      </c>
      <c r="W44" s="132">
        <v>3</v>
      </c>
      <c r="X44" s="132"/>
      <c r="Y44" s="132"/>
      <c r="Z44" s="132">
        <v>3</v>
      </c>
      <c r="AA44" s="132">
        <v>3</v>
      </c>
      <c r="AB44" s="132"/>
      <c r="AC44" s="132">
        <v>4</v>
      </c>
      <c r="AD44" s="132"/>
      <c r="AE44" s="132">
        <v>29</v>
      </c>
      <c r="AF44" s="132" t="s">
        <v>154</v>
      </c>
      <c r="AG44" s="132"/>
    </row>
    <row r="45" spans="1:33" ht="36">
      <c r="A45" s="177">
        <v>12</v>
      </c>
      <c r="B45" s="137" t="s">
        <v>149</v>
      </c>
      <c r="C45" s="135" t="s">
        <v>33</v>
      </c>
      <c r="D45" s="136"/>
      <c r="E45" s="137"/>
      <c r="F45" s="132"/>
      <c r="G45" s="132"/>
      <c r="H45" s="132"/>
      <c r="I45" s="132"/>
      <c r="J45" s="132"/>
      <c r="K45" s="132">
        <v>2</v>
      </c>
      <c r="L45" s="132">
        <v>2</v>
      </c>
      <c r="M45" s="132"/>
      <c r="N45" s="132"/>
      <c r="O45" s="132"/>
      <c r="P45" s="132">
        <v>3</v>
      </c>
      <c r="Q45" s="132"/>
      <c r="R45" s="132"/>
      <c r="S45" s="132"/>
      <c r="T45" s="132"/>
      <c r="U45" s="132">
        <v>3</v>
      </c>
      <c r="V45" s="132"/>
      <c r="W45" s="132">
        <v>3</v>
      </c>
      <c r="X45" s="132">
        <v>3</v>
      </c>
      <c r="Y45" s="132">
        <v>3</v>
      </c>
      <c r="Z45" s="132">
        <v>3</v>
      </c>
      <c r="AA45" s="132">
        <v>3</v>
      </c>
      <c r="AB45" s="132">
        <v>3</v>
      </c>
      <c r="AC45" s="132"/>
      <c r="AD45" s="132"/>
      <c r="AE45" s="132">
        <f>SUM(D45:AD45)</f>
        <v>28</v>
      </c>
      <c r="AF45" s="132" t="s">
        <v>144</v>
      </c>
      <c r="AG45" s="132"/>
    </row>
    <row r="46" spans="1:33" ht="36">
      <c r="A46" s="200">
        <v>13</v>
      </c>
      <c r="B46" s="196" t="s">
        <v>127</v>
      </c>
      <c r="C46" s="135" t="s">
        <v>33</v>
      </c>
      <c r="D46" s="136"/>
      <c r="E46" s="137"/>
      <c r="F46" s="132"/>
      <c r="G46" s="132">
        <v>2</v>
      </c>
      <c r="H46" s="132"/>
      <c r="I46" s="132"/>
      <c r="J46" s="132"/>
      <c r="K46" s="132"/>
      <c r="L46" s="132"/>
      <c r="M46" s="132">
        <v>2</v>
      </c>
      <c r="N46" s="132">
        <v>2</v>
      </c>
      <c r="O46" s="132">
        <v>2</v>
      </c>
      <c r="P46" s="132">
        <v>3</v>
      </c>
      <c r="Q46" s="132">
        <v>3</v>
      </c>
      <c r="R46" s="132">
        <v>3</v>
      </c>
      <c r="S46" s="132"/>
      <c r="T46" s="132">
        <v>3</v>
      </c>
      <c r="U46" s="132"/>
      <c r="V46" s="132"/>
      <c r="W46" s="132"/>
      <c r="X46" s="132">
        <v>3</v>
      </c>
      <c r="Y46" s="132"/>
      <c r="Z46" s="132"/>
      <c r="AA46" s="132"/>
      <c r="AB46" s="132">
        <v>3</v>
      </c>
      <c r="AC46" s="132"/>
      <c r="AD46" s="132">
        <v>3</v>
      </c>
      <c r="AE46" s="131">
        <f>SUM(D46:AD46)</f>
        <v>29</v>
      </c>
      <c r="AF46" s="132" t="s">
        <v>136</v>
      </c>
      <c r="AG46" s="132"/>
    </row>
    <row r="47" spans="1:33" ht="36.75" thickBot="1">
      <c r="A47" s="173">
        <v>14</v>
      </c>
      <c r="B47" s="145" t="s">
        <v>86</v>
      </c>
      <c r="C47" s="145" t="s">
        <v>33</v>
      </c>
      <c r="D47" s="145"/>
      <c r="E47" s="146"/>
      <c r="F47" s="143"/>
      <c r="G47" s="143"/>
      <c r="H47" s="143">
        <v>2</v>
      </c>
      <c r="I47" s="143">
        <v>2</v>
      </c>
      <c r="J47" s="143">
        <v>2</v>
      </c>
      <c r="K47" s="143">
        <v>2</v>
      </c>
      <c r="L47" s="143">
        <v>2</v>
      </c>
      <c r="M47" s="143">
        <v>2</v>
      </c>
      <c r="N47" s="143">
        <v>2</v>
      </c>
      <c r="O47" s="143">
        <v>2</v>
      </c>
      <c r="P47" s="143"/>
      <c r="Q47" s="143"/>
      <c r="R47" s="143">
        <v>3</v>
      </c>
      <c r="S47" s="143">
        <v>3</v>
      </c>
      <c r="T47" s="143"/>
      <c r="U47" s="143"/>
      <c r="V47" s="143">
        <v>3</v>
      </c>
      <c r="W47" s="143"/>
      <c r="X47" s="143"/>
      <c r="Y47" s="143">
        <v>3</v>
      </c>
      <c r="Z47" s="143"/>
      <c r="AA47" s="143"/>
      <c r="AB47" s="143"/>
      <c r="AC47" s="143"/>
      <c r="AD47" s="143"/>
      <c r="AE47" s="143">
        <f>SUM(D47:AD47)</f>
        <v>28</v>
      </c>
      <c r="AF47" s="143" t="s">
        <v>49</v>
      </c>
      <c r="AG47" s="132"/>
    </row>
    <row r="48" spans="1:33" ht="12.75">
      <c r="A48" s="245">
        <v>15</v>
      </c>
      <c r="B48" s="235" t="s">
        <v>66</v>
      </c>
      <c r="C48" s="161" t="s">
        <v>32</v>
      </c>
      <c r="D48" s="161"/>
      <c r="E48" s="162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>
        <v>2</v>
      </c>
      <c r="T48" s="163">
        <v>2</v>
      </c>
      <c r="U48" s="163">
        <v>2</v>
      </c>
      <c r="V48" s="163">
        <v>2</v>
      </c>
      <c r="W48" s="163">
        <v>2</v>
      </c>
      <c r="X48" s="163"/>
      <c r="Y48" s="163"/>
      <c r="Z48" s="163"/>
      <c r="AA48" s="163">
        <v>3</v>
      </c>
      <c r="AB48" s="163">
        <v>3</v>
      </c>
      <c r="AC48" s="163"/>
      <c r="AD48" s="163">
        <v>2</v>
      </c>
      <c r="AE48" s="235">
        <v>32</v>
      </c>
      <c r="AF48" s="235">
        <v>11</v>
      </c>
      <c r="AG48" s="229"/>
    </row>
    <row r="49" spans="1:33" ht="36.75" customHeight="1" thickBot="1">
      <c r="A49" s="246"/>
      <c r="B49" s="229"/>
      <c r="C49" s="135" t="s">
        <v>13</v>
      </c>
      <c r="D49" s="135"/>
      <c r="E49" s="137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>
        <v>1</v>
      </c>
      <c r="Q49" s="132">
        <v>1</v>
      </c>
      <c r="R49" s="132">
        <v>1</v>
      </c>
      <c r="S49" s="132">
        <v>1</v>
      </c>
      <c r="T49" s="132">
        <v>1</v>
      </c>
      <c r="U49" s="132">
        <v>1</v>
      </c>
      <c r="V49" s="132">
        <v>1</v>
      </c>
      <c r="W49" s="132">
        <v>1</v>
      </c>
      <c r="X49" s="132"/>
      <c r="Y49" s="132"/>
      <c r="Z49" s="132"/>
      <c r="AA49" s="132">
        <v>2</v>
      </c>
      <c r="AB49" s="132">
        <v>2</v>
      </c>
      <c r="AC49" s="132"/>
      <c r="AD49" s="132">
        <v>2</v>
      </c>
      <c r="AE49" s="229"/>
      <c r="AF49" s="229"/>
      <c r="AG49" s="230"/>
    </row>
    <row r="50" spans="1:33" ht="12.75">
      <c r="A50" s="180">
        <v>16</v>
      </c>
      <c r="B50" s="235" t="s">
        <v>85</v>
      </c>
      <c r="C50" s="161" t="s">
        <v>32</v>
      </c>
      <c r="D50" s="161"/>
      <c r="E50" s="162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>
        <v>2</v>
      </c>
      <c r="Y50" s="163">
        <v>2</v>
      </c>
      <c r="Z50" s="163">
        <v>2</v>
      </c>
      <c r="AA50" s="163"/>
      <c r="AB50" s="163"/>
      <c r="AC50" s="163">
        <v>2</v>
      </c>
      <c r="AD50" s="163"/>
      <c r="AE50" s="235">
        <v>19</v>
      </c>
      <c r="AF50" s="163"/>
      <c r="AG50" s="163"/>
    </row>
    <row r="51" spans="1:33" ht="36">
      <c r="A51" s="181"/>
      <c r="B51" s="229"/>
      <c r="C51" s="135" t="s">
        <v>13</v>
      </c>
      <c r="D51" s="135"/>
      <c r="E51" s="137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>
        <v>2</v>
      </c>
      <c r="Y51" s="132">
        <v>2</v>
      </c>
      <c r="Z51" s="132">
        <v>2</v>
      </c>
      <c r="AA51" s="132"/>
      <c r="AB51" s="132"/>
      <c r="AC51" s="132">
        <v>3</v>
      </c>
      <c r="AD51" s="132"/>
      <c r="AE51" s="229"/>
      <c r="AF51" s="132"/>
      <c r="AG51" s="132"/>
    </row>
    <row r="52" spans="1:33" ht="13.5" thickBot="1">
      <c r="A52" s="179"/>
      <c r="B52" s="236"/>
      <c r="C52" s="144" t="s">
        <v>159</v>
      </c>
      <c r="D52" s="145"/>
      <c r="E52" s="146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>
        <v>2</v>
      </c>
      <c r="AD52" s="143"/>
      <c r="AE52" s="236"/>
      <c r="AF52" s="143"/>
      <c r="AG52" s="143"/>
    </row>
    <row r="53" spans="1:33" ht="24.75" thickBot="1">
      <c r="A53" s="249">
        <v>17</v>
      </c>
      <c r="B53" s="235" t="s">
        <v>84</v>
      </c>
      <c r="C53" s="155" t="s">
        <v>111</v>
      </c>
      <c r="D53" s="155"/>
      <c r="E53" s="167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>
        <v>1</v>
      </c>
      <c r="Q53" s="142">
        <v>1</v>
      </c>
      <c r="R53" s="142">
        <v>1</v>
      </c>
      <c r="S53" s="142">
        <v>1</v>
      </c>
      <c r="T53" s="142">
        <v>1</v>
      </c>
      <c r="U53" s="142">
        <v>1</v>
      </c>
      <c r="V53" s="142">
        <v>1</v>
      </c>
      <c r="W53" s="142">
        <v>1</v>
      </c>
      <c r="X53" s="142">
        <v>1</v>
      </c>
      <c r="Y53" s="142">
        <v>1</v>
      </c>
      <c r="Z53" s="142">
        <v>1</v>
      </c>
      <c r="AA53" s="142">
        <v>1</v>
      </c>
      <c r="AB53" s="142">
        <v>1</v>
      </c>
      <c r="AC53" s="142">
        <v>1</v>
      </c>
      <c r="AD53" s="142">
        <v>1</v>
      </c>
      <c r="AE53" s="142">
        <v>23</v>
      </c>
      <c r="AF53" s="142">
        <v>10</v>
      </c>
      <c r="AG53" s="142"/>
    </row>
    <row r="54" spans="1:33" ht="13.5" thickBot="1">
      <c r="A54" s="250"/>
      <c r="B54" s="229"/>
      <c r="C54" s="193" t="s">
        <v>32</v>
      </c>
      <c r="D54" s="155"/>
      <c r="E54" s="167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>
        <v>2</v>
      </c>
      <c r="Q54" s="142">
        <v>2</v>
      </c>
      <c r="R54" s="142">
        <v>2</v>
      </c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</row>
    <row r="55" spans="1:33" ht="13.5" thickBot="1">
      <c r="A55" s="251"/>
      <c r="B55" s="229"/>
      <c r="C55" s="193" t="s">
        <v>121</v>
      </c>
      <c r="D55" s="155"/>
      <c r="E55" s="167"/>
      <c r="F55" s="142"/>
      <c r="G55" s="142"/>
      <c r="H55" s="142"/>
      <c r="I55" s="142"/>
      <c r="J55" s="142"/>
      <c r="K55" s="142"/>
      <c r="L55" s="142"/>
      <c r="M55" s="142">
        <v>1</v>
      </c>
      <c r="N55" s="142">
        <v>1</v>
      </c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</row>
    <row r="56" spans="1:33" ht="24.75" thickBot="1">
      <c r="A56" s="231">
        <v>18</v>
      </c>
      <c r="B56" s="228" t="s">
        <v>68</v>
      </c>
      <c r="C56" s="205" t="s">
        <v>14</v>
      </c>
      <c r="D56" s="160"/>
      <c r="E56" s="187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>
        <v>1</v>
      </c>
      <c r="Q56" s="164">
        <v>1</v>
      </c>
      <c r="R56" s="164">
        <v>1</v>
      </c>
      <c r="S56" s="164">
        <v>1</v>
      </c>
      <c r="T56" s="164">
        <v>1</v>
      </c>
      <c r="U56" s="164">
        <v>1</v>
      </c>
      <c r="V56" s="164">
        <v>2</v>
      </c>
      <c r="W56" s="164">
        <v>2</v>
      </c>
      <c r="X56" s="164">
        <v>2</v>
      </c>
      <c r="Y56" s="164">
        <v>2</v>
      </c>
      <c r="Z56" s="164">
        <v>2</v>
      </c>
      <c r="AA56" s="164">
        <v>2</v>
      </c>
      <c r="AB56" s="164">
        <v>2</v>
      </c>
      <c r="AC56" s="164">
        <v>2</v>
      </c>
      <c r="AD56" s="164">
        <v>3</v>
      </c>
      <c r="AE56" s="164">
        <v>28</v>
      </c>
      <c r="AF56" s="164" t="s">
        <v>55</v>
      </c>
      <c r="AG56" s="164"/>
    </row>
    <row r="57" spans="1:33" ht="24.75" thickBot="1">
      <c r="A57" s="232"/>
      <c r="B57" s="229"/>
      <c r="C57" s="224" t="s">
        <v>160</v>
      </c>
      <c r="D57" s="160"/>
      <c r="E57" s="187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>
        <v>1</v>
      </c>
      <c r="AC57" s="164"/>
      <c r="AD57" s="164"/>
      <c r="AE57" s="164"/>
      <c r="AF57" s="164"/>
      <c r="AG57" s="204"/>
    </row>
    <row r="58" spans="1:33" ht="24.75" thickBot="1">
      <c r="A58" s="233"/>
      <c r="B58" s="230"/>
      <c r="C58" s="224" t="s">
        <v>155</v>
      </c>
      <c r="D58" s="160"/>
      <c r="E58" s="187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>
        <v>2</v>
      </c>
      <c r="AD58" s="164"/>
      <c r="AE58" s="164"/>
      <c r="AF58" s="164"/>
      <c r="AG58" s="204"/>
    </row>
    <row r="59" spans="1:33" ht="24">
      <c r="A59" s="247">
        <v>19</v>
      </c>
      <c r="B59" s="139" t="s">
        <v>91</v>
      </c>
      <c r="C59" s="189" t="s">
        <v>15</v>
      </c>
      <c r="D59" s="161"/>
      <c r="E59" s="162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>
        <v>1</v>
      </c>
      <c r="Q59" s="163">
        <v>1</v>
      </c>
      <c r="R59" s="163">
        <v>1</v>
      </c>
      <c r="S59" s="163">
        <v>1</v>
      </c>
      <c r="T59" s="163">
        <v>1</v>
      </c>
      <c r="U59" s="163">
        <v>1</v>
      </c>
      <c r="V59" s="163">
        <v>2</v>
      </c>
      <c r="W59" s="163">
        <v>2</v>
      </c>
      <c r="X59" s="163">
        <v>2</v>
      </c>
      <c r="Y59" s="163">
        <v>2</v>
      </c>
      <c r="Z59" s="163">
        <v>2</v>
      </c>
      <c r="AA59" s="163">
        <v>2</v>
      </c>
      <c r="AB59" s="163">
        <v>2</v>
      </c>
      <c r="AC59" s="163">
        <v>2</v>
      </c>
      <c r="AD59" s="163"/>
      <c r="AE59" s="235">
        <v>23</v>
      </c>
      <c r="AF59" s="163" t="s">
        <v>53</v>
      </c>
      <c r="AG59" s="206"/>
    </row>
    <row r="60" spans="1:33" ht="67.5" customHeight="1">
      <c r="A60" s="248"/>
      <c r="B60" s="153"/>
      <c r="C60" s="214" t="s">
        <v>150</v>
      </c>
      <c r="D60" s="153"/>
      <c r="E60" s="188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>
        <v>1</v>
      </c>
      <c r="AB60" s="140"/>
      <c r="AC60" s="140"/>
      <c r="AD60" s="140"/>
      <c r="AE60" s="229"/>
      <c r="AF60" s="140"/>
      <c r="AG60" s="213"/>
    </row>
    <row r="61" spans="1:33" ht="12.75" customHeight="1">
      <c r="A61" s="135">
        <v>20</v>
      </c>
      <c r="B61" s="135" t="s">
        <v>65</v>
      </c>
      <c r="C61" s="135" t="s">
        <v>26</v>
      </c>
      <c r="D61" s="135"/>
      <c r="E61" s="137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>
        <v>2</v>
      </c>
      <c r="Y61" s="132">
        <v>2</v>
      </c>
      <c r="Z61" s="132">
        <v>2</v>
      </c>
      <c r="AA61" s="132">
        <v>2</v>
      </c>
      <c r="AB61" s="132">
        <v>2</v>
      </c>
      <c r="AC61" s="132"/>
      <c r="AD61" s="132">
        <v>1</v>
      </c>
      <c r="AE61" s="132">
        <v>13</v>
      </c>
      <c r="AF61" s="148" t="s">
        <v>47</v>
      </c>
      <c r="AG61" s="148"/>
    </row>
    <row r="62" spans="1:33" ht="21.75" customHeight="1">
      <c r="A62" s="153"/>
      <c r="B62" s="153"/>
      <c r="C62" s="153" t="s">
        <v>140</v>
      </c>
      <c r="D62" s="153"/>
      <c r="E62" s="188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>
        <v>1</v>
      </c>
      <c r="AC62" s="140"/>
      <c r="AD62" s="140"/>
      <c r="AE62" s="140"/>
      <c r="AF62" s="140"/>
      <c r="AG62" s="140"/>
    </row>
    <row r="63" spans="1:33" ht="49.5" customHeight="1" thickBot="1">
      <c r="A63" s="142"/>
      <c r="B63" s="142"/>
      <c r="C63" s="135" t="s">
        <v>133</v>
      </c>
      <c r="D63" s="135"/>
      <c r="E63" s="137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>
        <v>1</v>
      </c>
      <c r="AE63" s="142"/>
      <c r="AF63" s="142"/>
      <c r="AG63" s="142"/>
    </row>
    <row r="64" spans="1:33" ht="13.5" thickBot="1">
      <c r="A64" s="235">
        <v>22</v>
      </c>
      <c r="B64" s="235" t="s">
        <v>83</v>
      </c>
      <c r="C64" s="176" t="s">
        <v>17</v>
      </c>
      <c r="D64" s="141"/>
      <c r="E64" s="150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>
        <v>1</v>
      </c>
      <c r="Q64" s="148">
        <v>1</v>
      </c>
      <c r="R64" s="148">
        <v>1</v>
      </c>
      <c r="S64" s="148">
        <v>1</v>
      </c>
      <c r="T64" s="148">
        <v>1</v>
      </c>
      <c r="U64" s="148">
        <v>1</v>
      </c>
      <c r="V64" s="148">
        <v>1</v>
      </c>
      <c r="W64" s="148">
        <v>1</v>
      </c>
      <c r="X64" s="148"/>
      <c r="Y64" s="148"/>
      <c r="Z64" s="148"/>
      <c r="AA64" s="148"/>
      <c r="AB64" s="148"/>
      <c r="AC64" s="148"/>
      <c r="AD64" s="148"/>
      <c r="AE64" s="160">
        <v>27</v>
      </c>
      <c r="AF64" s="163" t="s">
        <v>50</v>
      </c>
      <c r="AG64" s="163"/>
    </row>
    <row r="65" spans="1:33" ht="24.75" thickBot="1">
      <c r="A65" s="236"/>
      <c r="B65" s="236"/>
      <c r="C65" s="176" t="s">
        <v>18</v>
      </c>
      <c r="D65" s="145"/>
      <c r="E65" s="146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>
        <v>2</v>
      </c>
      <c r="Q65" s="143">
        <v>2</v>
      </c>
      <c r="R65" s="143">
        <v>2</v>
      </c>
      <c r="S65" s="143">
        <v>2</v>
      </c>
      <c r="T65" s="143">
        <v>2</v>
      </c>
      <c r="U65" s="143">
        <v>2</v>
      </c>
      <c r="V65" s="143">
        <v>2</v>
      </c>
      <c r="W65" s="143">
        <v>2</v>
      </c>
      <c r="X65" s="143">
        <v>1</v>
      </c>
      <c r="Y65" s="143">
        <v>1</v>
      </c>
      <c r="Z65" s="143">
        <v>1</v>
      </c>
      <c r="AA65" s="143"/>
      <c r="AB65" s="143"/>
      <c r="AC65" s="143"/>
      <c r="AD65" s="143"/>
      <c r="AE65" s="155"/>
      <c r="AF65" s="143"/>
      <c r="AG65" s="143"/>
    </row>
    <row r="66" spans="1:33" ht="24.75" thickBot="1">
      <c r="A66" s="182">
        <v>23</v>
      </c>
      <c r="B66" s="174" t="s">
        <v>145</v>
      </c>
      <c r="C66" s="183" t="s">
        <v>18</v>
      </c>
      <c r="D66" s="174"/>
      <c r="E66" s="217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158"/>
      <c r="Q66" s="158"/>
      <c r="R66" s="158"/>
      <c r="S66" s="158">
        <v>2</v>
      </c>
      <c r="T66" s="158"/>
      <c r="U66" s="158">
        <v>2</v>
      </c>
      <c r="V66" s="158">
        <v>2</v>
      </c>
      <c r="W66" s="158">
        <v>2</v>
      </c>
      <c r="X66" s="158">
        <v>1</v>
      </c>
      <c r="Y66" s="158">
        <v>1</v>
      </c>
      <c r="Z66" s="158">
        <v>1</v>
      </c>
      <c r="AA66" s="218"/>
      <c r="AB66" s="218"/>
      <c r="AC66" s="218"/>
      <c r="AD66" s="218"/>
      <c r="AE66" s="158">
        <f>SUM(P66:AD66)</f>
        <v>11</v>
      </c>
      <c r="AF66" s="218"/>
      <c r="AG66" s="218"/>
    </row>
    <row r="67" spans="1:33" ht="13.5" customHeight="1" thickBot="1">
      <c r="A67" s="220">
        <v>24</v>
      </c>
      <c r="B67" s="164" t="s">
        <v>69</v>
      </c>
      <c r="C67" s="135" t="s">
        <v>113</v>
      </c>
      <c r="D67" s="184">
        <v>1</v>
      </c>
      <c r="E67" s="167">
        <v>1</v>
      </c>
      <c r="F67" s="142">
        <v>1</v>
      </c>
      <c r="G67" s="142">
        <v>1</v>
      </c>
      <c r="H67" s="142">
        <v>1</v>
      </c>
      <c r="I67" s="142">
        <v>1</v>
      </c>
      <c r="J67" s="142">
        <v>1</v>
      </c>
      <c r="K67" s="142">
        <v>1</v>
      </c>
      <c r="L67" s="142">
        <v>1</v>
      </c>
      <c r="M67" s="142">
        <v>1</v>
      </c>
      <c r="N67" s="142">
        <v>1</v>
      </c>
      <c r="O67" s="142">
        <v>1</v>
      </c>
      <c r="P67" s="142">
        <v>1</v>
      </c>
      <c r="Q67" s="142">
        <v>1</v>
      </c>
      <c r="R67" s="142">
        <v>1</v>
      </c>
      <c r="S67" s="142">
        <v>1</v>
      </c>
      <c r="T67" s="142">
        <v>1</v>
      </c>
      <c r="U67" s="142">
        <v>1</v>
      </c>
      <c r="V67" s="142">
        <v>1</v>
      </c>
      <c r="W67" s="142">
        <v>1</v>
      </c>
      <c r="X67" s="142">
        <v>1</v>
      </c>
      <c r="Y67" s="142">
        <v>1</v>
      </c>
      <c r="Z67" s="142">
        <v>1</v>
      </c>
      <c r="AA67" s="142"/>
      <c r="AB67" s="142"/>
      <c r="AC67" s="142"/>
      <c r="AD67" s="142"/>
      <c r="AE67" s="164">
        <v>23</v>
      </c>
      <c r="AF67" s="142" t="s">
        <v>56</v>
      </c>
      <c r="AG67" s="142"/>
    </row>
    <row r="68" spans="1:33" ht="24.75" thickBot="1">
      <c r="A68" s="170">
        <v>25</v>
      </c>
      <c r="B68" s="145" t="s">
        <v>70</v>
      </c>
      <c r="C68" s="135" t="s">
        <v>25</v>
      </c>
      <c r="D68" s="184"/>
      <c r="E68" s="167"/>
      <c r="F68" s="142">
        <v>3</v>
      </c>
      <c r="G68" s="184"/>
      <c r="H68" s="167"/>
      <c r="I68" s="142"/>
      <c r="J68" s="184">
        <v>3</v>
      </c>
      <c r="K68" s="167">
        <v>3</v>
      </c>
      <c r="L68" s="142">
        <v>3</v>
      </c>
      <c r="M68" s="142"/>
      <c r="N68" s="142"/>
      <c r="O68" s="142"/>
      <c r="P68" s="142">
        <v>2</v>
      </c>
      <c r="Q68" s="142">
        <v>2</v>
      </c>
      <c r="R68" s="142"/>
      <c r="S68" s="142">
        <v>2</v>
      </c>
      <c r="T68" s="142">
        <v>2</v>
      </c>
      <c r="U68" s="142">
        <v>2</v>
      </c>
      <c r="V68" s="142"/>
      <c r="W68" s="142"/>
      <c r="X68" s="142"/>
      <c r="Y68" s="142"/>
      <c r="Z68" s="142"/>
      <c r="AA68" s="142"/>
      <c r="AB68" s="142"/>
      <c r="AC68" s="142">
        <v>2</v>
      </c>
      <c r="AD68" s="142">
        <v>3</v>
      </c>
      <c r="AE68" s="142">
        <f>SUM(D68:AD68)</f>
        <v>27</v>
      </c>
      <c r="AF68" s="142"/>
      <c r="AG68" s="142"/>
    </row>
    <row r="69" spans="1:33" ht="24.75" thickBot="1">
      <c r="A69" s="130">
        <v>26</v>
      </c>
      <c r="B69" s="160" t="s">
        <v>71</v>
      </c>
      <c r="C69" s="153" t="s">
        <v>25</v>
      </c>
      <c r="D69" s="186">
        <v>3</v>
      </c>
      <c r="E69" s="175">
        <v>3</v>
      </c>
      <c r="F69" s="158"/>
      <c r="G69" s="158"/>
      <c r="H69" s="158"/>
      <c r="I69" s="158"/>
      <c r="J69" s="158"/>
      <c r="K69" s="158"/>
      <c r="L69" s="158"/>
      <c r="M69" s="158">
        <v>3</v>
      </c>
      <c r="N69" s="158">
        <v>3</v>
      </c>
      <c r="O69" s="158">
        <v>3</v>
      </c>
      <c r="P69" s="158"/>
      <c r="Q69" s="158"/>
      <c r="R69" s="158">
        <v>2</v>
      </c>
      <c r="S69" s="158"/>
      <c r="T69" s="158"/>
      <c r="U69" s="158"/>
      <c r="V69" s="158"/>
      <c r="W69" s="158"/>
      <c r="X69" s="158">
        <v>2</v>
      </c>
      <c r="Y69" s="158">
        <v>2</v>
      </c>
      <c r="Z69" s="158">
        <v>2</v>
      </c>
      <c r="AA69" s="158">
        <v>3</v>
      </c>
      <c r="AB69" s="158">
        <v>3</v>
      </c>
      <c r="AC69" s="158"/>
      <c r="AD69" s="158"/>
      <c r="AE69" s="158">
        <f>SUM(D69:AD69)</f>
        <v>29</v>
      </c>
      <c r="AF69" s="158"/>
      <c r="AG69" s="158"/>
    </row>
    <row r="70" spans="1:33" ht="24.75" thickBot="1">
      <c r="A70" s="132">
        <v>27</v>
      </c>
      <c r="B70" s="135" t="s">
        <v>118</v>
      </c>
      <c r="C70" s="135" t="s">
        <v>25</v>
      </c>
      <c r="D70" s="135"/>
      <c r="E70" s="175"/>
      <c r="F70" s="158"/>
      <c r="G70" s="158">
        <v>3</v>
      </c>
      <c r="H70" s="158">
        <v>3</v>
      </c>
      <c r="I70" s="158">
        <v>3</v>
      </c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>
        <v>2</v>
      </c>
      <c r="W70" s="158">
        <v>2</v>
      </c>
      <c r="X70" s="158"/>
      <c r="Y70" s="164"/>
      <c r="Z70" s="164"/>
      <c r="AA70" s="164"/>
      <c r="AB70" s="164"/>
      <c r="AC70" s="164"/>
      <c r="AD70" s="164"/>
      <c r="AE70" s="235">
        <v>28</v>
      </c>
      <c r="AF70" s="235"/>
      <c r="AG70" s="235"/>
    </row>
    <row r="71" spans="1:33" ht="13.5" thickBot="1">
      <c r="A71" s="132"/>
      <c r="B71" s="135"/>
      <c r="C71" s="135" t="s">
        <v>132</v>
      </c>
      <c r="D71" s="135"/>
      <c r="E71" s="187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>
        <v>1</v>
      </c>
      <c r="Q71" s="164">
        <v>1</v>
      </c>
      <c r="R71" s="164">
        <v>1</v>
      </c>
      <c r="S71" s="164">
        <v>1</v>
      </c>
      <c r="T71" s="164">
        <v>1</v>
      </c>
      <c r="U71" s="164">
        <v>1</v>
      </c>
      <c r="V71" s="164">
        <v>1</v>
      </c>
      <c r="W71" s="164">
        <v>1</v>
      </c>
      <c r="X71" s="164">
        <v>1</v>
      </c>
      <c r="Y71" s="164">
        <v>1</v>
      </c>
      <c r="Z71" s="164">
        <v>1</v>
      </c>
      <c r="AA71" s="164">
        <v>1</v>
      </c>
      <c r="AB71" s="164">
        <v>1</v>
      </c>
      <c r="AC71" s="164">
        <v>1</v>
      </c>
      <c r="AD71" s="164">
        <v>1</v>
      </c>
      <c r="AE71" s="236"/>
      <c r="AF71" s="236"/>
      <c r="AG71" s="236"/>
    </row>
    <row r="72" spans="1:33" ht="24">
      <c r="A72" s="234">
        <v>29</v>
      </c>
      <c r="B72" s="135" t="s">
        <v>78</v>
      </c>
      <c r="C72" s="135" t="s">
        <v>8</v>
      </c>
      <c r="D72" s="135"/>
      <c r="E72" s="162"/>
      <c r="F72" s="163"/>
      <c r="G72" s="135"/>
      <c r="H72" s="135"/>
      <c r="I72" s="135"/>
      <c r="J72" s="135"/>
      <c r="K72" s="135"/>
      <c r="L72" s="135"/>
      <c r="M72" s="135">
        <v>4.5</v>
      </c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235">
        <v>16</v>
      </c>
      <c r="AF72" s="163" t="s">
        <v>45</v>
      </c>
      <c r="AG72" s="163"/>
    </row>
    <row r="73" spans="1:33" ht="36">
      <c r="A73" s="234"/>
      <c r="B73" s="135"/>
      <c r="C73" s="135" t="s">
        <v>19</v>
      </c>
      <c r="D73" s="135"/>
      <c r="E73" s="137"/>
      <c r="F73" s="132"/>
      <c r="G73" s="135"/>
      <c r="H73" s="135"/>
      <c r="I73" s="135"/>
      <c r="J73" s="135"/>
      <c r="K73" s="135"/>
      <c r="L73" s="135"/>
      <c r="M73" s="135">
        <v>3.5</v>
      </c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229"/>
      <c r="AF73" s="132"/>
      <c r="AG73" s="132"/>
    </row>
    <row r="74" spans="1:33" ht="24">
      <c r="A74" s="234"/>
      <c r="B74" s="135"/>
      <c r="C74" s="135" t="s">
        <v>10</v>
      </c>
      <c r="D74" s="135"/>
      <c r="E74" s="137"/>
      <c r="F74" s="132"/>
      <c r="G74" s="135"/>
      <c r="H74" s="135"/>
      <c r="I74" s="135"/>
      <c r="J74" s="135"/>
      <c r="K74" s="135"/>
      <c r="L74" s="135"/>
      <c r="M74" s="135">
        <v>4</v>
      </c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229"/>
      <c r="AF74" s="132"/>
      <c r="AG74" s="132"/>
    </row>
    <row r="75" spans="1:33" ht="36">
      <c r="A75" s="234"/>
      <c r="B75" s="135"/>
      <c r="C75" s="135" t="s">
        <v>29</v>
      </c>
      <c r="D75" s="135"/>
      <c r="E75" s="137"/>
      <c r="F75" s="132"/>
      <c r="G75" s="135"/>
      <c r="H75" s="135"/>
      <c r="I75" s="135"/>
      <c r="J75" s="135"/>
      <c r="K75" s="135"/>
      <c r="L75" s="135"/>
      <c r="M75" s="135">
        <v>1</v>
      </c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229"/>
      <c r="AF75" s="132"/>
      <c r="AG75" s="132"/>
    </row>
    <row r="76" spans="1:33" ht="12.75">
      <c r="A76" s="234"/>
      <c r="B76" s="135"/>
      <c r="C76" s="135" t="s">
        <v>17</v>
      </c>
      <c r="D76" s="135"/>
      <c r="E76" s="137"/>
      <c r="F76" s="132"/>
      <c r="G76" s="135"/>
      <c r="H76" s="135"/>
      <c r="I76" s="135"/>
      <c r="J76" s="135"/>
      <c r="K76" s="135"/>
      <c r="L76" s="135"/>
      <c r="M76" s="135">
        <v>1</v>
      </c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229"/>
      <c r="AF76" s="132"/>
      <c r="AG76" s="132"/>
    </row>
    <row r="77" spans="1:33" ht="24.75" thickBot="1">
      <c r="A77" s="234"/>
      <c r="B77" s="135"/>
      <c r="C77" s="135" t="s">
        <v>30</v>
      </c>
      <c r="D77" s="135"/>
      <c r="E77" s="146"/>
      <c r="F77" s="143"/>
      <c r="G77" s="135"/>
      <c r="H77" s="135"/>
      <c r="I77" s="135"/>
      <c r="J77" s="135"/>
      <c r="K77" s="135"/>
      <c r="L77" s="135"/>
      <c r="M77" s="135">
        <v>1</v>
      </c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229"/>
      <c r="AF77" s="143"/>
      <c r="AG77" s="143"/>
    </row>
    <row r="78" spans="1:33" ht="24">
      <c r="A78" s="234"/>
      <c r="B78" s="132"/>
      <c r="C78" s="135" t="s">
        <v>112</v>
      </c>
      <c r="D78" s="135"/>
      <c r="E78" s="188"/>
      <c r="F78" s="140"/>
      <c r="G78" s="135"/>
      <c r="H78" s="135"/>
      <c r="I78" s="135"/>
      <c r="J78" s="135"/>
      <c r="K78" s="135"/>
      <c r="L78" s="135"/>
      <c r="M78" s="135">
        <v>1</v>
      </c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229"/>
      <c r="AF78" s="140"/>
      <c r="AG78" s="140"/>
    </row>
    <row r="79" spans="1:33" ht="12.75">
      <c r="A79" s="234"/>
      <c r="B79" s="135"/>
      <c r="C79" s="135"/>
      <c r="D79" s="135"/>
      <c r="E79" s="150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230"/>
      <c r="AF79" s="148"/>
      <c r="AG79" s="148"/>
    </row>
    <row r="80" spans="1:33" ht="24">
      <c r="A80" s="228">
        <v>30</v>
      </c>
      <c r="B80" s="228" t="s">
        <v>75</v>
      </c>
      <c r="C80" s="135" t="s">
        <v>8</v>
      </c>
      <c r="D80" s="135"/>
      <c r="F80" s="148"/>
      <c r="G80" s="148"/>
      <c r="H80" s="135"/>
      <c r="I80" s="135"/>
      <c r="J80" s="135"/>
      <c r="K80" s="135"/>
      <c r="L80" s="135"/>
      <c r="M80" s="135"/>
      <c r="N80" s="135">
        <v>4.5</v>
      </c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228">
        <v>16</v>
      </c>
      <c r="AF80" s="148" t="s">
        <v>46</v>
      </c>
      <c r="AG80" s="148"/>
    </row>
    <row r="81" spans="1:33" ht="36">
      <c r="A81" s="229"/>
      <c r="B81" s="229"/>
      <c r="C81" s="135" t="s">
        <v>19</v>
      </c>
      <c r="D81" s="135"/>
      <c r="F81" s="148"/>
      <c r="G81" s="148"/>
      <c r="H81" s="135"/>
      <c r="I81" s="135"/>
      <c r="J81" s="135"/>
      <c r="K81" s="135"/>
      <c r="L81" s="135"/>
      <c r="M81" s="135"/>
      <c r="N81" s="135">
        <v>3.5</v>
      </c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229"/>
      <c r="AF81" s="148"/>
      <c r="AG81" s="148"/>
    </row>
    <row r="82" spans="1:33" ht="24">
      <c r="A82" s="229"/>
      <c r="B82" s="229"/>
      <c r="C82" s="135" t="s">
        <v>10</v>
      </c>
      <c r="D82" s="135"/>
      <c r="F82" s="148"/>
      <c r="G82" s="148"/>
      <c r="H82" s="135"/>
      <c r="I82" s="135"/>
      <c r="J82" s="135"/>
      <c r="K82" s="135"/>
      <c r="L82" s="135"/>
      <c r="M82" s="135"/>
      <c r="N82" s="135">
        <v>4</v>
      </c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229"/>
      <c r="AF82" s="148"/>
      <c r="AG82" s="148"/>
    </row>
    <row r="83" spans="1:33" ht="36">
      <c r="A83" s="229"/>
      <c r="B83" s="229"/>
      <c r="C83" s="135" t="s">
        <v>29</v>
      </c>
      <c r="D83" s="135"/>
      <c r="F83" s="148"/>
      <c r="G83" s="148"/>
      <c r="H83" s="135"/>
      <c r="I83" s="135"/>
      <c r="J83" s="135"/>
      <c r="K83" s="135"/>
      <c r="L83" s="135"/>
      <c r="M83" s="135"/>
      <c r="N83" s="135">
        <v>1</v>
      </c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229"/>
      <c r="AF83" s="148"/>
      <c r="AG83" s="148"/>
    </row>
    <row r="84" spans="1:33" ht="12.75">
      <c r="A84" s="229"/>
      <c r="B84" s="229"/>
      <c r="C84" s="135" t="s">
        <v>17</v>
      </c>
      <c r="D84" s="135"/>
      <c r="F84" s="148"/>
      <c r="G84" s="148"/>
      <c r="H84" s="135"/>
      <c r="I84" s="135"/>
      <c r="J84" s="135"/>
      <c r="K84" s="135"/>
      <c r="L84" s="135"/>
      <c r="M84" s="135"/>
      <c r="N84" s="135">
        <v>1</v>
      </c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229"/>
      <c r="AF84" s="148"/>
      <c r="AG84" s="148"/>
    </row>
    <row r="85" spans="1:33" ht="24">
      <c r="A85" s="229"/>
      <c r="B85" s="229"/>
      <c r="C85" s="135" t="s">
        <v>30</v>
      </c>
      <c r="D85" s="135"/>
      <c r="F85" s="148"/>
      <c r="G85" s="148"/>
      <c r="H85" s="135"/>
      <c r="I85" s="135"/>
      <c r="J85" s="135"/>
      <c r="K85" s="135"/>
      <c r="L85" s="135"/>
      <c r="M85" s="135"/>
      <c r="N85" s="135">
        <v>1</v>
      </c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229"/>
      <c r="AF85" s="148"/>
      <c r="AG85" s="148"/>
    </row>
    <row r="86" spans="1:33" ht="24">
      <c r="A86" s="229"/>
      <c r="B86" s="229"/>
      <c r="C86" s="135" t="s">
        <v>112</v>
      </c>
      <c r="D86" s="135"/>
      <c r="F86" s="148"/>
      <c r="G86" s="148"/>
      <c r="H86" s="135"/>
      <c r="I86" s="135"/>
      <c r="J86" s="135"/>
      <c r="K86" s="135"/>
      <c r="L86" s="135"/>
      <c r="M86" s="135"/>
      <c r="N86" s="135">
        <v>1</v>
      </c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229"/>
      <c r="AF86" s="148"/>
      <c r="AG86" s="148"/>
    </row>
    <row r="87" spans="1:33" ht="12.75">
      <c r="A87" s="230"/>
      <c r="B87" s="230"/>
      <c r="C87" s="135"/>
      <c r="D87" s="136"/>
      <c r="F87" s="148"/>
      <c r="G87" s="148"/>
      <c r="H87" s="150"/>
      <c r="I87" s="150"/>
      <c r="J87" s="150"/>
      <c r="K87" s="150"/>
      <c r="L87" s="150"/>
      <c r="M87" s="150"/>
      <c r="N87" s="150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230"/>
      <c r="AF87" s="148"/>
      <c r="AG87" s="148"/>
    </row>
    <row r="88" spans="1:33" ht="24">
      <c r="A88" s="243">
        <v>31</v>
      </c>
      <c r="B88" s="228" t="s">
        <v>119</v>
      </c>
      <c r="C88" s="135" t="s">
        <v>8</v>
      </c>
      <c r="D88" s="136"/>
      <c r="E88" s="150"/>
      <c r="G88" s="148"/>
      <c r="H88" s="148"/>
      <c r="I88" s="135"/>
      <c r="J88" s="135"/>
      <c r="K88" s="135"/>
      <c r="L88" s="135"/>
      <c r="M88" s="135"/>
      <c r="N88" s="135"/>
      <c r="O88" s="135">
        <v>4.5</v>
      </c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228">
        <v>17</v>
      </c>
      <c r="AF88" s="148" t="s">
        <v>134</v>
      </c>
      <c r="AG88" s="148"/>
    </row>
    <row r="89" spans="1:33" ht="36">
      <c r="A89" s="232"/>
      <c r="B89" s="229"/>
      <c r="C89" s="135" t="s">
        <v>19</v>
      </c>
      <c r="D89" s="136"/>
      <c r="E89" s="150"/>
      <c r="G89" s="148"/>
      <c r="H89" s="148"/>
      <c r="I89" s="135"/>
      <c r="J89" s="135"/>
      <c r="K89" s="135"/>
      <c r="L89" s="135"/>
      <c r="M89" s="135"/>
      <c r="N89" s="135"/>
      <c r="O89" s="135">
        <v>3.5</v>
      </c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229"/>
      <c r="AF89" s="148"/>
      <c r="AG89" s="148"/>
    </row>
    <row r="90" spans="1:33" ht="24">
      <c r="A90" s="232"/>
      <c r="B90" s="229"/>
      <c r="C90" s="135" t="s">
        <v>10</v>
      </c>
      <c r="D90" s="136"/>
      <c r="E90" s="150"/>
      <c r="G90" s="148"/>
      <c r="H90" s="148"/>
      <c r="I90" s="135"/>
      <c r="J90" s="135"/>
      <c r="K90" s="135"/>
      <c r="L90" s="135"/>
      <c r="M90" s="135"/>
      <c r="N90" s="135"/>
      <c r="O90" s="135">
        <v>4</v>
      </c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229"/>
      <c r="AF90" s="148"/>
      <c r="AG90" s="148"/>
    </row>
    <row r="91" spans="1:33" ht="36">
      <c r="A91" s="232"/>
      <c r="B91" s="229"/>
      <c r="C91" s="135" t="s">
        <v>29</v>
      </c>
      <c r="D91" s="136"/>
      <c r="E91" s="150"/>
      <c r="G91" s="148"/>
      <c r="H91" s="148"/>
      <c r="I91" s="135"/>
      <c r="J91" s="135"/>
      <c r="K91" s="135"/>
      <c r="L91" s="135"/>
      <c r="M91" s="135"/>
      <c r="N91" s="135"/>
      <c r="O91" s="135">
        <v>1</v>
      </c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229"/>
      <c r="AF91" s="148"/>
      <c r="AG91" s="148"/>
    </row>
    <row r="92" spans="1:33" ht="12.75">
      <c r="A92" s="232"/>
      <c r="B92" s="229"/>
      <c r="C92" s="135" t="s">
        <v>17</v>
      </c>
      <c r="D92" s="136"/>
      <c r="E92" s="150"/>
      <c r="G92" s="148"/>
      <c r="H92" s="148"/>
      <c r="I92" s="135"/>
      <c r="J92" s="135"/>
      <c r="K92" s="135"/>
      <c r="L92" s="135"/>
      <c r="M92" s="135"/>
      <c r="N92" s="135"/>
      <c r="O92" s="135">
        <v>1</v>
      </c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229"/>
      <c r="AF92" s="148"/>
      <c r="AG92" s="148"/>
    </row>
    <row r="93" spans="1:33" ht="24">
      <c r="A93" s="232"/>
      <c r="B93" s="229"/>
      <c r="C93" s="135" t="s">
        <v>30</v>
      </c>
      <c r="D93" s="136"/>
      <c r="E93" s="150"/>
      <c r="G93" s="148"/>
      <c r="H93" s="148"/>
      <c r="I93" s="135"/>
      <c r="J93" s="135"/>
      <c r="K93" s="135"/>
      <c r="L93" s="135"/>
      <c r="M93" s="135"/>
      <c r="N93" s="135"/>
      <c r="O93" s="135">
        <v>1</v>
      </c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229"/>
      <c r="AF93" s="148"/>
      <c r="AG93" s="148"/>
    </row>
    <row r="94" spans="1:33" ht="24.75" thickBot="1">
      <c r="A94" s="232"/>
      <c r="B94" s="229"/>
      <c r="C94" s="145" t="s">
        <v>112</v>
      </c>
      <c r="D94" s="144"/>
      <c r="E94" s="167"/>
      <c r="G94" s="142"/>
      <c r="H94" s="142"/>
      <c r="I94" s="145"/>
      <c r="J94" s="145"/>
      <c r="K94" s="145"/>
      <c r="L94" s="145"/>
      <c r="M94" s="145"/>
      <c r="N94" s="145"/>
      <c r="O94" s="135">
        <v>1</v>
      </c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229"/>
      <c r="AF94" s="142"/>
      <c r="AG94" s="142"/>
    </row>
    <row r="95" spans="1:33" ht="12.75">
      <c r="A95" s="244"/>
      <c r="B95" s="230"/>
      <c r="C95" s="141" t="s">
        <v>121</v>
      </c>
      <c r="D95" s="149"/>
      <c r="E95" s="150"/>
      <c r="G95" s="148"/>
      <c r="H95" s="148"/>
      <c r="I95" s="141"/>
      <c r="J95" s="141"/>
      <c r="K95" s="141"/>
      <c r="L95" s="141"/>
      <c r="M95" s="141"/>
      <c r="N95" s="141"/>
      <c r="O95" s="141">
        <v>1</v>
      </c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230"/>
      <c r="AF95" s="148"/>
      <c r="AG95" s="148"/>
    </row>
    <row r="96" spans="1:33" ht="24">
      <c r="A96" s="243">
        <v>32</v>
      </c>
      <c r="B96" s="228" t="s">
        <v>79</v>
      </c>
      <c r="C96" s="135" t="s">
        <v>8</v>
      </c>
      <c r="D96" s="135"/>
      <c r="E96" s="135"/>
      <c r="F96" s="135"/>
      <c r="G96" s="135"/>
      <c r="H96" s="135"/>
      <c r="I96" s="135"/>
      <c r="J96" s="135">
        <v>5</v>
      </c>
      <c r="K96" s="132"/>
      <c r="L96" s="132"/>
      <c r="M96" s="135"/>
      <c r="N96" s="135"/>
      <c r="O96" s="135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228">
        <v>17</v>
      </c>
      <c r="AF96" s="132" t="s">
        <v>41</v>
      </c>
      <c r="AG96" s="132"/>
    </row>
    <row r="97" spans="1:33" ht="36">
      <c r="A97" s="232"/>
      <c r="B97" s="229"/>
      <c r="C97" s="135" t="s">
        <v>19</v>
      </c>
      <c r="D97" s="135"/>
      <c r="E97" s="135"/>
      <c r="F97" s="135"/>
      <c r="G97" s="135"/>
      <c r="H97" s="135"/>
      <c r="I97" s="135"/>
      <c r="J97" s="135">
        <v>4</v>
      </c>
      <c r="K97" s="132"/>
      <c r="L97" s="132"/>
      <c r="M97" s="135"/>
      <c r="N97" s="135"/>
      <c r="O97" s="135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229"/>
      <c r="AF97" s="132"/>
      <c r="AG97" s="132"/>
    </row>
    <row r="98" spans="1:33" ht="24">
      <c r="A98" s="232"/>
      <c r="B98" s="229"/>
      <c r="C98" s="135" t="s">
        <v>10</v>
      </c>
      <c r="D98" s="135"/>
      <c r="E98" s="135"/>
      <c r="F98" s="135"/>
      <c r="G98" s="135"/>
      <c r="H98" s="135"/>
      <c r="I98" s="135"/>
      <c r="J98" s="135">
        <v>4</v>
      </c>
      <c r="K98" s="132"/>
      <c r="L98" s="132"/>
      <c r="M98" s="135"/>
      <c r="N98" s="135"/>
      <c r="O98" s="135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229"/>
      <c r="AF98" s="132"/>
      <c r="AG98" s="132"/>
    </row>
    <row r="99" spans="1:33" ht="36">
      <c r="A99" s="232"/>
      <c r="B99" s="229"/>
      <c r="C99" s="135" t="s">
        <v>29</v>
      </c>
      <c r="D99" s="135"/>
      <c r="E99" s="135"/>
      <c r="F99" s="135"/>
      <c r="G99" s="135"/>
      <c r="H99" s="135"/>
      <c r="I99" s="135"/>
      <c r="J99" s="135">
        <v>1</v>
      </c>
      <c r="K99" s="132"/>
      <c r="L99" s="132"/>
      <c r="M99" s="135"/>
      <c r="N99" s="135"/>
      <c r="O99" s="135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229"/>
      <c r="AF99" s="132"/>
      <c r="AG99" s="132"/>
    </row>
    <row r="100" spans="1:33" ht="12.75">
      <c r="A100" s="232"/>
      <c r="B100" s="229"/>
      <c r="C100" s="135" t="s">
        <v>17</v>
      </c>
      <c r="D100" s="135"/>
      <c r="E100" s="135"/>
      <c r="F100" s="135"/>
      <c r="G100" s="135"/>
      <c r="H100" s="135"/>
      <c r="I100" s="135"/>
      <c r="J100" s="135">
        <v>1</v>
      </c>
      <c r="K100" s="132"/>
      <c r="L100" s="132"/>
      <c r="M100" s="135"/>
      <c r="N100" s="135"/>
      <c r="O100" s="135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229"/>
      <c r="AF100" s="132"/>
      <c r="AG100" s="132"/>
    </row>
    <row r="101" spans="1:33" ht="24">
      <c r="A101" s="232"/>
      <c r="B101" s="229"/>
      <c r="C101" s="135" t="s">
        <v>30</v>
      </c>
      <c r="D101" s="135"/>
      <c r="E101" s="135"/>
      <c r="F101" s="135"/>
      <c r="G101" s="135"/>
      <c r="H101" s="135"/>
      <c r="I101" s="135"/>
      <c r="J101" s="135">
        <v>1</v>
      </c>
      <c r="K101" s="132"/>
      <c r="L101" s="132"/>
      <c r="M101" s="135"/>
      <c r="N101" s="135"/>
      <c r="O101" s="135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229"/>
      <c r="AF101" s="132"/>
      <c r="AG101" s="132"/>
    </row>
    <row r="102" spans="1:33" ht="24">
      <c r="A102" s="232"/>
      <c r="B102" s="229"/>
      <c r="C102" s="135" t="s">
        <v>112</v>
      </c>
      <c r="D102" s="135"/>
      <c r="E102" s="135"/>
      <c r="F102" s="135"/>
      <c r="G102" s="135"/>
      <c r="H102" s="135"/>
      <c r="I102" s="135"/>
      <c r="J102" s="135">
        <v>1</v>
      </c>
      <c r="K102" s="132"/>
      <c r="L102" s="132"/>
      <c r="M102" s="135"/>
      <c r="N102" s="135"/>
      <c r="O102" s="135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229"/>
      <c r="AF102" s="132"/>
      <c r="AG102" s="132"/>
    </row>
    <row r="103" spans="1:33" ht="13.5" thickBot="1">
      <c r="A103" s="185"/>
      <c r="B103" s="142"/>
      <c r="C103" s="145"/>
      <c r="D103" s="145"/>
      <c r="E103" s="145"/>
      <c r="F103" s="145"/>
      <c r="G103" s="145"/>
      <c r="H103" s="145"/>
      <c r="I103" s="145"/>
      <c r="J103" s="145"/>
      <c r="K103" s="143"/>
      <c r="L103" s="143"/>
      <c r="M103" s="148"/>
      <c r="N103" s="145"/>
      <c r="O103" s="145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236"/>
      <c r="AF103" s="143"/>
      <c r="AG103" s="143"/>
    </row>
    <row r="104" spans="1:33" ht="24">
      <c r="A104" s="235">
        <v>33</v>
      </c>
      <c r="B104" s="235" t="s">
        <v>81</v>
      </c>
      <c r="C104" s="161" t="s">
        <v>8</v>
      </c>
      <c r="D104" s="135"/>
      <c r="E104" s="135"/>
      <c r="F104" s="135"/>
      <c r="G104" s="135">
        <v>5</v>
      </c>
      <c r="H104" s="163"/>
      <c r="I104" s="163"/>
      <c r="J104" s="135"/>
      <c r="K104" s="135"/>
      <c r="L104" s="141"/>
      <c r="M104" s="163"/>
      <c r="N104" s="135"/>
      <c r="O104" s="141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235">
        <v>17</v>
      </c>
      <c r="AF104" s="163" t="s">
        <v>38</v>
      </c>
      <c r="AG104" s="163"/>
    </row>
    <row r="105" spans="1:33" ht="36">
      <c r="A105" s="229"/>
      <c r="B105" s="229"/>
      <c r="C105" s="135" t="s">
        <v>19</v>
      </c>
      <c r="D105" s="135"/>
      <c r="E105" s="135"/>
      <c r="F105" s="135"/>
      <c r="G105" s="135">
        <v>4</v>
      </c>
      <c r="H105" s="132"/>
      <c r="I105" s="132"/>
      <c r="J105" s="135"/>
      <c r="K105" s="135"/>
      <c r="L105" s="135"/>
      <c r="M105" s="132"/>
      <c r="N105" s="135"/>
      <c r="O105" s="135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229"/>
      <c r="AF105" s="132"/>
      <c r="AG105" s="132"/>
    </row>
    <row r="106" spans="1:33" ht="24">
      <c r="A106" s="229"/>
      <c r="B106" s="229"/>
      <c r="C106" s="135" t="s">
        <v>10</v>
      </c>
      <c r="D106" s="135"/>
      <c r="E106" s="135"/>
      <c r="F106" s="135"/>
      <c r="G106" s="135">
        <v>4</v>
      </c>
      <c r="H106" s="132"/>
      <c r="I106" s="132"/>
      <c r="J106" s="135"/>
      <c r="K106" s="135"/>
      <c r="L106" s="135"/>
      <c r="M106" s="132"/>
      <c r="N106" s="135"/>
      <c r="O106" s="135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229"/>
      <c r="AF106" s="132"/>
      <c r="AG106" s="132"/>
    </row>
    <row r="107" spans="1:33" ht="36">
      <c r="A107" s="229"/>
      <c r="B107" s="229"/>
      <c r="C107" s="135" t="s">
        <v>29</v>
      </c>
      <c r="D107" s="135"/>
      <c r="E107" s="135"/>
      <c r="F107" s="135"/>
      <c r="G107" s="135">
        <v>1</v>
      </c>
      <c r="H107" s="132"/>
      <c r="I107" s="132"/>
      <c r="J107" s="135"/>
      <c r="K107" s="135"/>
      <c r="L107" s="135"/>
      <c r="M107" s="132"/>
      <c r="N107" s="135"/>
      <c r="O107" s="135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229"/>
      <c r="AF107" s="132"/>
      <c r="AG107" s="132"/>
    </row>
    <row r="108" spans="1:33" ht="12.75">
      <c r="A108" s="229"/>
      <c r="B108" s="229"/>
      <c r="C108" s="135" t="s">
        <v>17</v>
      </c>
      <c r="D108" s="135"/>
      <c r="E108" s="135"/>
      <c r="F108" s="135"/>
      <c r="G108" s="135">
        <v>1</v>
      </c>
      <c r="H108" s="132"/>
      <c r="I108" s="132"/>
      <c r="J108" s="135"/>
      <c r="K108" s="135"/>
      <c r="L108" s="135"/>
      <c r="M108" s="132"/>
      <c r="N108" s="135"/>
      <c r="O108" s="135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229"/>
      <c r="AF108" s="132"/>
      <c r="AG108" s="132"/>
    </row>
    <row r="109" spans="1:33" ht="24">
      <c r="A109" s="229"/>
      <c r="B109" s="229"/>
      <c r="C109" s="135" t="s">
        <v>30</v>
      </c>
      <c r="D109" s="135"/>
      <c r="E109" s="135"/>
      <c r="F109" s="135"/>
      <c r="G109" s="135">
        <v>1</v>
      </c>
      <c r="H109" s="132"/>
      <c r="I109" s="132"/>
      <c r="J109" s="135"/>
      <c r="K109" s="135"/>
      <c r="L109" s="135"/>
      <c r="M109" s="132"/>
      <c r="N109" s="135"/>
      <c r="O109" s="135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229"/>
      <c r="AF109" s="132"/>
      <c r="AG109" s="132"/>
    </row>
    <row r="110" spans="1:33" ht="24">
      <c r="A110" s="229"/>
      <c r="B110" s="229"/>
      <c r="C110" s="190" t="s">
        <v>112</v>
      </c>
      <c r="D110" s="135"/>
      <c r="E110" s="135"/>
      <c r="F110" s="135"/>
      <c r="G110" s="135">
        <v>1</v>
      </c>
      <c r="H110" s="132"/>
      <c r="I110" s="132"/>
      <c r="J110" s="135"/>
      <c r="K110" s="135"/>
      <c r="L110" s="135"/>
      <c r="M110" s="132"/>
      <c r="N110" s="135"/>
      <c r="O110" s="135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230"/>
      <c r="AF110" s="132"/>
      <c r="AG110" s="132"/>
    </row>
    <row r="111" spans="1:33" ht="13.5" thickBot="1">
      <c r="A111" s="236"/>
      <c r="B111" s="229"/>
      <c r="C111" s="145"/>
      <c r="D111" s="145"/>
      <c r="E111" s="145"/>
      <c r="F111" s="145"/>
      <c r="G111" s="145"/>
      <c r="H111" s="143"/>
      <c r="I111" s="143"/>
      <c r="J111" s="150"/>
      <c r="K111" s="145"/>
      <c r="L111" s="145"/>
      <c r="M111" s="143"/>
      <c r="N111" s="145"/>
      <c r="O111" s="145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</row>
    <row r="112" spans="1:33" ht="24">
      <c r="A112" s="235">
        <v>33</v>
      </c>
      <c r="B112" s="235" t="s">
        <v>128</v>
      </c>
      <c r="C112" s="161" t="s">
        <v>8</v>
      </c>
      <c r="D112" s="135"/>
      <c r="E112" s="135"/>
      <c r="F112" s="135"/>
      <c r="G112" s="135"/>
      <c r="H112" s="135"/>
      <c r="I112" s="135">
        <v>5</v>
      </c>
      <c r="J112" s="163"/>
      <c r="K112" s="135"/>
      <c r="L112" s="135"/>
      <c r="M112" s="163"/>
      <c r="N112" s="135"/>
      <c r="O112" s="141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235">
        <v>17</v>
      </c>
      <c r="AF112" s="163" t="s">
        <v>40</v>
      </c>
      <c r="AG112" s="163"/>
    </row>
    <row r="113" spans="1:33" ht="36">
      <c r="A113" s="229"/>
      <c r="B113" s="229"/>
      <c r="C113" s="135" t="s">
        <v>19</v>
      </c>
      <c r="D113" s="135"/>
      <c r="E113" s="135"/>
      <c r="F113" s="135"/>
      <c r="G113" s="135"/>
      <c r="H113" s="135"/>
      <c r="I113" s="135">
        <v>4</v>
      </c>
      <c r="J113" s="132"/>
      <c r="K113" s="135"/>
      <c r="L113" s="135"/>
      <c r="M113" s="132"/>
      <c r="N113" s="135"/>
      <c r="O113" s="135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229"/>
      <c r="AF113" s="132"/>
      <c r="AG113" s="132"/>
    </row>
    <row r="114" spans="1:33" ht="24">
      <c r="A114" s="229"/>
      <c r="B114" s="229"/>
      <c r="C114" s="135" t="s">
        <v>10</v>
      </c>
      <c r="D114" s="135"/>
      <c r="E114" s="135"/>
      <c r="F114" s="135"/>
      <c r="G114" s="135"/>
      <c r="H114" s="135"/>
      <c r="I114" s="135">
        <v>4</v>
      </c>
      <c r="J114" s="132"/>
      <c r="K114" s="135"/>
      <c r="L114" s="135"/>
      <c r="M114" s="132"/>
      <c r="N114" s="135"/>
      <c r="O114" s="135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229"/>
      <c r="AF114" s="132"/>
      <c r="AG114" s="132"/>
    </row>
    <row r="115" spans="1:33" ht="36">
      <c r="A115" s="229"/>
      <c r="B115" s="229"/>
      <c r="C115" s="135" t="s">
        <v>29</v>
      </c>
      <c r="D115" s="135"/>
      <c r="E115" s="135"/>
      <c r="F115" s="135"/>
      <c r="G115" s="135"/>
      <c r="H115" s="135"/>
      <c r="I115" s="135">
        <v>1</v>
      </c>
      <c r="J115" s="132"/>
      <c r="K115" s="135"/>
      <c r="L115" s="135"/>
      <c r="M115" s="132"/>
      <c r="N115" s="135"/>
      <c r="O115" s="135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229"/>
      <c r="AF115" s="132"/>
      <c r="AG115" s="132"/>
    </row>
    <row r="116" spans="1:33" ht="12.75">
      <c r="A116" s="229"/>
      <c r="B116" s="229"/>
      <c r="C116" s="135" t="s">
        <v>17</v>
      </c>
      <c r="D116" s="135"/>
      <c r="E116" s="135"/>
      <c r="F116" s="135"/>
      <c r="G116" s="135"/>
      <c r="H116" s="135"/>
      <c r="I116" s="135">
        <v>1</v>
      </c>
      <c r="J116" s="132"/>
      <c r="K116" s="135"/>
      <c r="L116" s="135"/>
      <c r="M116" s="132"/>
      <c r="N116" s="135"/>
      <c r="O116" s="135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229"/>
      <c r="AF116" s="132"/>
      <c r="AG116" s="132"/>
    </row>
    <row r="117" spans="1:33" ht="24">
      <c r="A117" s="229"/>
      <c r="B117" s="229"/>
      <c r="C117" s="135" t="s">
        <v>30</v>
      </c>
      <c r="D117" s="135"/>
      <c r="E117" s="135"/>
      <c r="F117" s="135"/>
      <c r="G117" s="135"/>
      <c r="H117" s="135"/>
      <c r="I117" s="135">
        <v>1</v>
      </c>
      <c r="J117" s="132"/>
      <c r="K117" s="135"/>
      <c r="L117" s="135"/>
      <c r="M117" s="132"/>
      <c r="N117" s="135"/>
      <c r="O117" s="135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229"/>
      <c r="AF117" s="132"/>
      <c r="AG117" s="132"/>
    </row>
    <row r="118" spans="1:33" ht="24">
      <c r="A118" s="229"/>
      <c r="B118" s="229"/>
      <c r="C118" s="190" t="s">
        <v>112</v>
      </c>
      <c r="D118" s="135"/>
      <c r="E118" s="135"/>
      <c r="F118" s="135"/>
      <c r="G118" s="135"/>
      <c r="H118" s="135"/>
      <c r="I118" s="135">
        <v>1</v>
      </c>
      <c r="J118" s="132"/>
      <c r="K118" s="135"/>
      <c r="L118" s="135"/>
      <c r="M118" s="132"/>
      <c r="N118" s="135"/>
      <c r="O118" s="135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230"/>
      <c r="AF118" s="132"/>
      <c r="AG118" s="132"/>
    </row>
    <row r="119" spans="1:33" ht="13.5" thickBot="1">
      <c r="A119" s="236"/>
      <c r="B119" s="229"/>
      <c r="C119" s="145"/>
      <c r="D119" s="145"/>
      <c r="E119" s="145"/>
      <c r="F119" s="145"/>
      <c r="G119" s="145"/>
      <c r="H119" s="145"/>
      <c r="I119" s="145"/>
      <c r="J119" s="143"/>
      <c r="K119" s="145"/>
      <c r="L119" s="150"/>
      <c r="M119" s="143"/>
      <c r="N119" s="145"/>
      <c r="O119" s="145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</row>
    <row r="120" spans="1:33" ht="12.75">
      <c r="A120" s="140"/>
      <c r="B120" s="140"/>
      <c r="C120" s="153"/>
      <c r="D120" s="156"/>
      <c r="E120" s="157"/>
      <c r="F120" s="131"/>
      <c r="G120" s="131"/>
      <c r="H120" s="131"/>
      <c r="I120" s="131"/>
      <c r="J120" s="131"/>
      <c r="K120" s="139"/>
      <c r="L120" s="139"/>
      <c r="M120" s="131"/>
      <c r="N120" s="139"/>
      <c r="O120" s="139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40"/>
      <c r="AF120" s="131"/>
      <c r="AG120" s="131"/>
    </row>
    <row r="121" spans="1:33" ht="24">
      <c r="A121" s="132">
        <v>35</v>
      </c>
      <c r="B121" s="228" t="s">
        <v>77</v>
      </c>
      <c r="C121" s="141" t="s">
        <v>8</v>
      </c>
      <c r="D121" s="135"/>
      <c r="E121" s="148">
        <v>5</v>
      </c>
      <c r="F121" s="132"/>
      <c r="G121" s="135"/>
      <c r="H121" s="135"/>
      <c r="I121" s="135"/>
      <c r="J121" s="132"/>
      <c r="L121" s="135"/>
      <c r="M121" s="132"/>
      <c r="N121" s="135"/>
      <c r="O121" s="135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229">
        <v>17</v>
      </c>
      <c r="AF121" s="132" t="s">
        <v>46</v>
      </c>
      <c r="AG121" s="132"/>
    </row>
    <row r="122" spans="1:33" ht="36">
      <c r="A122" s="132"/>
      <c r="B122" s="229"/>
      <c r="C122" s="135" t="s">
        <v>19</v>
      </c>
      <c r="D122" s="135"/>
      <c r="E122" s="132">
        <v>4</v>
      </c>
      <c r="F122" s="132"/>
      <c r="G122" s="135"/>
      <c r="H122" s="135"/>
      <c r="I122" s="135"/>
      <c r="J122" s="132"/>
      <c r="L122" s="135"/>
      <c r="M122" s="132"/>
      <c r="N122" s="135"/>
      <c r="O122" s="135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229"/>
      <c r="AF122" s="132"/>
      <c r="AG122" s="132"/>
    </row>
    <row r="123" spans="1:33" ht="24">
      <c r="A123" s="132"/>
      <c r="B123" s="229"/>
      <c r="C123" s="135" t="s">
        <v>10</v>
      </c>
      <c r="D123" s="135"/>
      <c r="E123" s="132">
        <v>4</v>
      </c>
      <c r="F123" s="132"/>
      <c r="G123" s="135"/>
      <c r="H123" s="135"/>
      <c r="I123" s="135"/>
      <c r="J123" s="132"/>
      <c r="L123" s="135"/>
      <c r="M123" s="132"/>
      <c r="N123" s="135"/>
      <c r="O123" s="135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229"/>
      <c r="AF123" s="132"/>
      <c r="AG123" s="132"/>
    </row>
    <row r="124" spans="1:33" ht="36">
      <c r="A124" s="132"/>
      <c r="B124" s="229"/>
      <c r="C124" s="135" t="s">
        <v>29</v>
      </c>
      <c r="D124" s="135"/>
      <c r="E124" s="132">
        <v>1</v>
      </c>
      <c r="F124" s="132"/>
      <c r="G124" s="135"/>
      <c r="H124" s="135"/>
      <c r="I124" s="135"/>
      <c r="J124" s="132"/>
      <c r="L124" s="135"/>
      <c r="M124" s="132"/>
      <c r="N124" s="135"/>
      <c r="O124" s="135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229"/>
      <c r="AF124" s="132"/>
      <c r="AG124" s="132"/>
    </row>
    <row r="125" spans="1:33" ht="12.75">
      <c r="A125" s="132"/>
      <c r="B125" s="229"/>
      <c r="C125" s="135" t="s">
        <v>17</v>
      </c>
      <c r="D125" s="135"/>
      <c r="E125" s="132">
        <v>1</v>
      </c>
      <c r="F125" s="132"/>
      <c r="G125" s="135"/>
      <c r="H125" s="135"/>
      <c r="I125" s="135"/>
      <c r="J125" s="132"/>
      <c r="L125" s="135"/>
      <c r="M125" s="132"/>
      <c r="N125" s="135"/>
      <c r="O125" s="135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229"/>
      <c r="AF125" s="132"/>
      <c r="AG125" s="132"/>
    </row>
    <row r="126" spans="1:33" ht="24">
      <c r="A126" s="132"/>
      <c r="B126" s="229"/>
      <c r="C126" s="135" t="s">
        <v>30</v>
      </c>
      <c r="D126" s="135"/>
      <c r="E126" s="132">
        <v>1</v>
      </c>
      <c r="F126" s="132"/>
      <c r="G126" s="135"/>
      <c r="H126" s="135"/>
      <c r="I126" s="135"/>
      <c r="J126" s="132"/>
      <c r="L126" s="135"/>
      <c r="M126" s="132"/>
      <c r="N126" s="135"/>
      <c r="O126" s="135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229"/>
      <c r="AF126" s="132"/>
      <c r="AG126" s="132"/>
    </row>
    <row r="127" spans="1:33" ht="24">
      <c r="A127" s="169"/>
      <c r="B127" s="229"/>
      <c r="C127" s="135" t="s">
        <v>112</v>
      </c>
      <c r="D127" s="135"/>
      <c r="E127" s="132">
        <v>1</v>
      </c>
      <c r="F127" s="132"/>
      <c r="G127" s="135"/>
      <c r="H127" s="135"/>
      <c r="I127" s="135"/>
      <c r="J127" s="132"/>
      <c r="L127" s="135"/>
      <c r="M127" s="132"/>
      <c r="N127" s="135"/>
      <c r="O127" s="135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229"/>
      <c r="AF127" s="132"/>
      <c r="AG127" s="132"/>
    </row>
    <row r="128" spans="1:33" ht="13.5" thickBot="1">
      <c r="A128" s="170"/>
      <c r="B128" s="236"/>
      <c r="C128" s="145"/>
      <c r="D128" s="145"/>
      <c r="E128" s="145"/>
      <c r="F128" s="143"/>
      <c r="G128" s="145"/>
      <c r="H128" s="145"/>
      <c r="I128" s="145"/>
      <c r="J128" s="143"/>
      <c r="K128" s="145"/>
      <c r="L128" s="145"/>
      <c r="M128" s="143"/>
      <c r="N128" s="145"/>
      <c r="O128" s="145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236"/>
      <c r="AF128" s="143"/>
      <c r="AG128" s="143"/>
    </row>
    <row r="129" spans="1:33" ht="24">
      <c r="A129" s="130">
        <v>36</v>
      </c>
      <c r="B129" s="161" t="s">
        <v>73</v>
      </c>
      <c r="C129" s="161" t="s">
        <v>8</v>
      </c>
      <c r="D129" s="148">
        <v>5</v>
      </c>
      <c r="E129" s="135"/>
      <c r="F129" s="163"/>
      <c r="G129" s="135"/>
      <c r="H129" s="163"/>
      <c r="I129" s="163"/>
      <c r="J129" s="135"/>
      <c r="K129" s="163"/>
      <c r="L129" s="163"/>
      <c r="M129" s="135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235">
        <v>17</v>
      </c>
      <c r="AF129" s="163" t="s">
        <v>43</v>
      </c>
      <c r="AG129" s="163"/>
    </row>
    <row r="130" spans="1:33" ht="36">
      <c r="A130" s="191"/>
      <c r="B130" s="135"/>
      <c r="C130" s="135" t="s">
        <v>19</v>
      </c>
      <c r="D130" s="132">
        <v>4</v>
      </c>
      <c r="E130" s="135"/>
      <c r="F130" s="132"/>
      <c r="G130" s="135"/>
      <c r="H130" s="132"/>
      <c r="I130" s="132"/>
      <c r="J130" s="135"/>
      <c r="K130" s="132"/>
      <c r="L130" s="132"/>
      <c r="M130" s="135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229"/>
      <c r="AF130" s="132"/>
      <c r="AG130" s="132"/>
    </row>
    <row r="131" spans="1:33" ht="24">
      <c r="A131" s="191"/>
      <c r="B131" s="135"/>
      <c r="C131" s="135" t="s">
        <v>10</v>
      </c>
      <c r="D131" s="132">
        <v>4</v>
      </c>
      <c r="E131" s="135"/>
      <c r="F131" s="132"/>
      <c r="G131" s="135"/>
      <c r="H131" s="132"/>
      <c r="I131" s="132"/>
      <c r="J131" s="135"/>
      <c r="K131" s="132"/>
      <c r="L131" s="132"/>
      <c r="M131" s="135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229"/>
      <c r="AF131" s="132"/>
      <c r="AG131" s="132"/>
    </row>
    <row r="132" spans="1:33" ht="36">
      <c r="A132" s="191"/>
      <c r="B132" s="135"/>
      <c r="C132" s="135" t="s">
        <v>29</v>
      </c>
      <c r="D132" s="132">
        <v>1</v>
      </c>
      <c r="E132" s="135"/>
      <c r="F132" s="132"/>
      <c r="G132" s="135"/>
      <c r="H132" s="132"/>
      <c r="I132" s="132"/>
      <c r="J132" s="135"/>
      <c r="K132" s="132"/>
      <c r="L132" s="132"/>
      <c r="M132" s="135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229"/>
      <c r="AF132" s="132"/>
      <c r="AG132" s="132"/>
    </row>
    <row r="133" spans="1:33" ht="12.75">
      <c r="A133" s="191"/>
      <c r="B133" s="135"/>
      <c r="C133" s="135" t="s">
        <v>17</v>
      </c>
      <c r="D133" s="132">
        <v>1</v>
      </c>
      <c r="E133" s="135"/>
      <c r="F133" s="132"/>
      <c r="G133" s="135"/>
      <c r="H133" s="132"/>
      <c r="I133" s="132"/>
      <c r="J133" s="135"/>
      <c r="K133" s="132"/>
      <c r="L133" s="132"/>
      <c r="M133" s="135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229"/>
      <c r="AF133" s="132"/>
      <c r="AG133" s="132"/>
    </row>
    <row r="134" spans="1:33" ht="24">
      <c r="A134" s="191"/>
      <c r="B134" s="135"/>
      <c r="C134" s="135" t="s">
        <v>30</v>
      </c>
      <c r="D134" s="132">
        <v>1</v>
      </c>
      <c r="E134" s="135"/>
      <c r="F134" s="132"/>
      <c r="G134" s="135"/>
      <c r="H134" s="132"/>
      <c r="I134" s="132"/>
      <c r="J134" s="135"/>
      <c r="K134" s="132"/>
      <c r="L134" s="132"/>
      <c r="M134" s="135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229"/>
      <c r="AF134" s="132"/>
      <c r="AG134" s="132"/>
    </row>
    <row r="135" spans="1:33" ht="24">
      <c r="A135" s="191"/>
      <c r="B135" s="135"/>
      <c r="C135" s="135" t="s">
        <v>112</v>
      </c>
      <c r="D135" s="132">
        <v>1</v>
      </c>
      <c r="E135" s="135"/>
      <c r="F135" s="132"/>
      <c r="G135" s="135"/>
      <c r="H135" s="132"/>
      <c r="I135" s="132"/>
      <c r="J135" s="135"/>
      <c r="K135" s="132"/>
      <c r="L135" s="132"/>
      <c r="M135" s="135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229"/>
      <c r="AF135" s="132"/>
      <c r="AG135" s="132"/>
    </row>
    <row r="136" spans="1:33" ht="13.5" thickBot="1">
      <c r="A136" s="192"/>
      <c r="B136" s="145"/>
      <c r="C136" s="197"/>
      <c r="D136" s="145"/>
      <c r="E136" s="145"/>
      <c r="F136" s="143"/>
      <c r="G136" s="145"/>
      <c r="H136" s="143"/>
      <c r="I136" s="143"/>
      <c r="J136" s="145"/>
      <c r="K136" s="143"/>
      <c r="L136" s="143"/>
      <c r="M136" s="145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236"/>
      <c r="AF136" s="143"/>
      <c r="AG136" s="143"/>
    </row>
    <row r="137" spans="1:33" ht="24">
      <c r="A137" s="228">
        <v>30</v>
      </c>
      <c r="B137" s="228" t="s">
        <v>122</v>
      </c>
      <c r="C137" s="135" t="s">
        <v>8</v>
      </c>
      <c r="D137" s="135"/>
      <c r="E137" s="135"/>
      <c r="F137" s="148"/>
      <c r="G137" s="148"/>
      <c r="H137" s="135"/>
      <c r="I137" s="148"/>
      <c r="J137" s="135"/>
      <c r="K137" s="135"/>
      <c r="L137" s="135">
        <v>5</v>
      </c>
      <c r="M137" s="148"/>
      <c r="N137" s="148"/>
      <c r="O137" s="135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228">
        <v>17</v>
      </c>
      <c r="AF137" s="148" t="s">
        <v>120</v>
      </c>
      <c r="AG137" s="148"/>
    </row>
    <row r="138" spans="1:33" ht="36">
      <c r="A138" s="229"/>
      <c r="B138" s="229"/>
      <c r="C138" s="135" t="s">
        <v>19</v>
      </c>
      <c r="D138" s="135"/>
      <c r="E138" s="135"/>
      <c r="F138" s="148"/>
      <c r="G138" s="148"/>
      <c r="H138" s="135"/>
      <c r="I138" s="148"/>
      <c r="J138" s="135"/>
      <c r="K138" s="135"/>
      <c r="L138" s="135">
        <v>4</v>
      </c>
      <c r="M138" s="148"/>
      <c r="N138" s="148"/>
      <c r="O138" s="135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229"/>
      <c r="AF138" s="148"/>
      <c r="AG138" s="148"/>
    </row>
    <row r="139" spans="1:33" ht="24">
      <c r="A139" s="229"/>
      <c r="B139" s="229"/>
      <c r="C139" s="135" t="s">
        <v>10</v>
      </c>
      <c r="D139" s="135"/>
      <c r="E139" s="135"/>
      <c r="F139" s="148"/>
      <c r="G139" s="148"/>
      <c r="H139" s="135"/>
      <c r="I139" s="148"/>
      <c r="J139" s="135"/>
      <c r="K139" s="135"/>
      <c r="L139" s="135">
        <v>4</v>
      </c>
      <c r="M139" s="148"/>
      <c r="N139" s="148"/>
      <c r="O139" s="135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229"/>
      <c r="AF139" s="148"/>
      <c r="AG139" s="148"/>
    </row>
    <row r="140" spans="1:33" ht="36">
      <c r="A140" s="229"/>
      <c r="B140" s="229"/>
      <c r="C140" s="135" t="s">
        <v>29</v>
      </c>
      <c r="D140" s="135"/>
      <c r="E140" s="135"/>
      <c r="F140" s="148"/>
      <c r="G140" s="148"/>
      <c r="H140" s="135"/>
      <c r="I140" s="148"/>
      <c r="J140" s="135"/>
      <c r="K140" s="135"/>
      <c r="L140" s="135">
        <v>1</v>
      </c>
      <c r="M140" s="148"/>
      <c r="N140" s="148"/>
      <c r="O140" s="135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229"/>
      <c r="AF140" s="148"/>
      <c r="AG140" s="148"/>
    </row>
    <row r="141" spans="1:33" ht="12.75">
      <c r="A141" s="229"/>
      <c r="B141" s="229"/>
      <c r="C141" s="135" t="s">
        <v>17</v>
      </c>
      <c r="D141" s="135"/>
      <c r="E141" s="135"/>
      <c r="F141" s="148"/>
      <c r="G141" s="148"/>
      <c r="H141" s="135"/>
      <c r="I141" s="148"/>
      <c r="J141" s="135"/>
      <c r="K141" s="135"/>
      <c r="L141" s="135">
        <v>1</v>
      </c>
      <c r="M141" s="148"/>
      <c r="N141" s="148"/>
      <c r="O141" s="135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229"/>
      <c r="AF141" s="148"/>
      <c r="AG141" s="148"/>
    </row>
    <row r="142" spans="1:33" ht="24">
      <c r="A142" s="229"/>
      <c r="B142" s="229"/>
      <c r="C142" s="135" t="s">
        <v>30</v>
      </c>
      <c r="D142" s="135"/>
      <c r="E142" s="135"/>
      <c r="F142" s="148"/>
      <c r="G142" s="148"/>
      <c r="H142" s="135"/>
      <c r="I142" s="148"/>
      <c r="J142" s="135"/>
      <c r="K142" s="135"/>
      <c r="L142" s="135">
        <v>1</v>
      </c>
      <c r="M142" s="148"/>
      <c r="N142" s="148"/>
      <c r="O142" s="135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229"/>
      <c r="AF142" s="148"/>
      <c r="AG142" s="148"/>
    </row>
    <row r="143" spans="1:33" ht="24">
      <c r="A143" s="229"/>
      <c r="B143" s="229"/>
      <c r="C143" s="135" t="s">
        <v>112</v>
      </c>
      <c r="D143" s="135"/>
      <c r="E143" s="135"/>
      <c r="F143" s="148"/>
      <c r="G143" s="148"/>
      <c r="H143" s="135"/>
      <c r="I143" s="148"/>
      <c r="J143" s="135"/>
      <c r="K143" s="135"/>
      <c r="L143" s="135">
        <v>1</v>
      </c>
      <c r="M143" s="148"/>
      <c r="N143" s="148"/>
      <c r="O143" s="135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229"/>
      <c r="AF143" s="148"/>
      <c r="AG143" s="148"/>
    </row>
    <row r="144" spans="1:33" ht="13.5" thickBot="1">
      <c r="A144" s="230"/>
      <c r="B144" s="230"/>
      <c r="C144" s="135"/>
      <c r="D144" s="136"/>
      <c r="E144" s="150"/>
      <c r="F144" s="148"/>
      <c r="G144" s="148"/>
      <c r="H144" s="150"/>
      <c r="I144" s="150"/>
      <c r="J144" s="150"/>
      <c r="K144" s="150"/>
      <c r="L144" s="150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230"/>
      <c r="AF144" s="148"/>
      <c r="AG144" s="148"/>
    </row>
    <row r="145" spans="1:33" ht="24">
      <c r="A145" s="241">
        <v>38</v>
      </c>
      <c r="B145" s="139" t="s">
        <v>74</v>
      </c>
      <c r="C145" s="135" t="s">
        <v>8</v>
      </c>
      <c r="D145" s="135"/>
      <c r="F145" s="132"/>
      <c r="G145" s="132"/>
      <c r="H145" s="132"/>
      <c r="I145" s="132"/>
      <c r="J145" s="132"/>
      <c r="K145" s="135">
        <v>5</v>
      </c>
      <c r="L145" s="132"/>
      <c r="M145" s="132"/>
      <c r="N145" s="135"/>
      <c r="O145" s="132"/>
      <c r="P145" s="135"/>
      <c r="Q145" s="135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229">
        <v>17</v>
      </c>
      <c r="AF145" s="234" t="s">
        <v>42</v>
      </c>
      <c r="AG145" s="234"/>
    </row>
    <row r="146" spans="1:33" ht="24.75" thickBot="1">
      <c r="A146" s="242"/>
      <c r="B146" s="153"/>
      <c r="C146" s="176" t="s">
        <v>35</v>
      </c>
      <c r="D146" s="176"/>
      <c r="F146" s="132"/>
      <c r="G146" s="132"/>
      <c r="H146" s="132"/>
      <c r="I146" s="132"/>
      <c r="J146" s="132"/>
      <c r="K146" s="135">
        <v>4</v>
      </c>
      <c r="L146" s="132"/>
      <c r="M146" s="132"/>
      <c r="N146" s="135"/>
      <c r="O146" s="132"/>
      <c r="P146" s="135"/>
      <c r="Q146" s="135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229"/>
      <c r="AF146" s="234"/>
      <c r="AG146" s="234"/>
    </row>
    <row r="147" spans="1:33" ht="24.75" thickBot="1">
      <c r="A147" s="242"/>
      <c r="B147" s="153"/>
      <c r="C147" s="176" t="s">
        <v>10</v>
      </c>
      <c r="D147" s="176"/>
      <c r="F147" s="132"/>
      <c r="G147" s="132"/>
      <c r="H147" s="132"/>
      <c r="I147" s="132"/>
      <c r="J147" s="132"/>
      <c r="K147" s="135">
        <v>4</v>
      </c>
      <c r="L147" s="132"/>
      <c r="M147" s="132"/>
      <c r="N147" s="135"/>
      <c r="O147" s="132"/>
      <c r="P147" s="135"/>
      <c r="Q147" s="135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229"/>
      <c r="AF147" s="234"/>
      <c r="AG147" s="234"/>
    </row>
    <row r="148" spans="1:33" ht="36.75" thickBot="1">
      <c r="A148" s="242"/>
      <c r="B148" s="153"/>
      <c r="C148" s="176" t="s">
        <v>28</v>
      </c>
      <c r="D148" s="176"/>
      <c r="F148" s="132"/>
      <c r="G148" s="132"/>
      <c r="H148" s="132"/>
      <c r="I148" s="132"/>
      <c r="J148" s="132"/>
      <c r="K148" s="135">
        <v>1</v>
      </c>
      <c r="L148" s="132"/>
      <c r="M148" s="132"/>
      <c r="N148" s="135"/>
      <c r="O148" s="132"/>
      <c r="P148" s="135"/>
      <c r="Q148" s="135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229"/>
      <c r="AF148" s="234"/>
      <c r="AG148" s="234"/>
    </row>
    <row r="149" spans="1:33" ht="13.5" thickBot="1">
      <c r="A149" s="242"/>
      <c r="B149" s="153"/>
      <c r="C149" s="176" t="s">
        <v>17</v>
      </c>
      <c r="D149" s="176"/>
      <c r="F149" s="132"/>
      <c r="G149" s="132"/>
      <c r="H149" s="132"/>
      <c r="I149" s="132"/>
      <c r="J149" s="132"/>
      <c r="K149" s="135">
        <v>1</v>
      </c>
      <c r="L149" s="132"/>
      <c r="M149" s="132"/>
      <c r="N149" s="135"/>
      <c r="O149" s="132"/>
      <c r="P149" s="135"/>
      <c r="Q149" s="135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229"/>
      <c r="AF149" s="234"/>
      <c r="AG149" s="234"/>
    </row>
    <row r="150" spans="1:33" ht="24.75" thickBot="1">
      <c r="A150" s="242"/>
      <c r="B150" s="153"/>
      <c r="C150" s="176" t="s">
        <v>18</v>
      </c>
      <c r="D150" s="176"/>
      <c r="F150" s="132"/>
      <c r="G150" s="132"/>
      <c r="H150" s="132"/>
      <c r="I150" s="132"/>
      <c r="J150" s="132"/>
      <c r="K150" s="135">
        <v>1</v>
      </c>
      <c r="L150" s="132"/>
      <c r="M150" s="132"/>
      <c r="N150" s="135"/>
      <c r="O150" s="132"/>
      <c r="P150" s="135"/>
      <c r="Q150" s="135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229"/>
      <c r="AF150" s="234"/>
      <c r="AG150" s="234"/>
    </row>
    <row r="151" spans="1:33" ht="24.75" thickBot="1">
      <c r="A151" s="240"/>
      <c r="B151" s="141"/>
      <c r="C151" s="176" t="s">
        <v>20</v>
      </c>
      <c r="D151" s="176"/>
      <c r="F151" s="132"/>
      <c r="G151" s="132"/>
      <c r="H151" s="132"/>
      <c r="I151" s="132"/>
      <c r="J151" s="132"/>
      <c r="K151" s="135">
        <v>1</v>
      </c>
      <c r="L151" s="132"/>
      <c r="M151" s="132"/>
      <c r="N151" s="135"/>
      <c r="O151" s="132"/>
      <c r="P151" s="135"/>
      <c r="Q151" s="135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230"/>
      <c r="AF151" s="234"/>
      <c r="AG151" s="234"/>
    </row>
    <row r="152" spans="1:33" ht="13.5" thickBot="1">
      <c r="A152" s="191"/>
      <c r="B152" s="140"/>
      <c r="C152" s="176"/>
      <c r="D152" s="176"/>
      <c r="E152" s="143"/>
      <c r="F152" s="143"/>
      <c r="G152" s="143"/>
      <c r="H152" s="143"/>
      <c r="I152" s="143"/>
      <c r="J152" s="143"/>
      <c r="K152" s="143"/>
      <c r="L152" s="143"/>
      <c r="M152" s="143"/>
      <c r="N152" s="148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</row>
    <row r="153" spans="1:33" ht="12.75">
      <c r="A153" s="237">
        <v>39</v>
      </c>
      <c r="B153" s="237" t="s">
        <v>117</v>
      </c>
      <c r="C153" s="190" t="s">
        <v>129</v>
      </c>
      <c r="D153" s="190"/>
      <c r="E153" s="223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>
        <v>4</v>
      </c>
      <c r="AA153" s="131"/>
      <c r="AB153" s="131"/>
      <c r="AC153" s="131"/>
      <c r="AD153" s="131"/>
      <c r="AE153" s="131">
        <v>7</v>
      </c>
      <c r="AF153" s="131"/>
      <c r="AG153" s="131"/>
    </row>
    <row r="154" spans="1:33" ht="24.75" thickBot="1">
      <c r="A154" s="239"/>
      <c r="B154" s="240"/>
      <c r="C154" s="135" t="s">
        <v>130</v>
      </c>
      <c r="D154" s="135"/>
      <c r="E154" s="135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>
        <v>2</v>
      </c>
      <c r="AA154" s="131"/>
      <c r="AB154" s="131"/>
      <c r="AC154" s="131"/>
      <c r="AD154" s="131"/>
      <c r="AE154" s="131"/>
      <c r="AF154" s="131"/>
      <c r="AG154" s="131"/>
    </row>
    <row r="155" spans="1:33" ht="24.75" thickBot="1">
      <c r="A155" s="207"/>
      <c r="B155" s="191"/>
      <c r="C155" s="135" t="s">
        <v>153</v>
      </c>
      <c r="D155" s="135"/>
      <c r="E155" s="135"/>
      <c r="F155" s="131"/>
      <c r="G155" s="131"/>
      <c r="H155" s="131"/>
      <c r="I155" s="131"/>
      <c r="J155" s="131"/>
      <c r="K155" s="169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>
        <v>1</v>
      </c>
      <c r="AE155" s="131"/>
      <c r="AF155" s="131"/>
      <c r="AG155" s="131"/>
    </row>
    <row r="156" spans="1:33" ht="24">
      <c r="A156" s="237"/>
      <c r="B156" s="237" t="s">
        <v>131</v>
      </c>
      <c r="C156" s="141" t="s">
        <v>8</v>
      </c>
      <c r="D156" s="141"/>
      <c r="E156" s="148"/>
      <c r="F156" s="148">
        <v>5</v>
      </c>
      <c r="G156" s="135"/>
      <c r="H156" s="135"/>
      <c r="I156" s="131"/>
      <c r="J156" s="131"/>
      <c r="L156" s="131"/>
      <c r="M156" s="131"/>
      <c r="N156" s="135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228">
        <v>17</v>
      </c>
      <c r="AF156" s="131" t="s">
        <v>40</v>
      </c>
      <c r="AG156" s="131"/>
    </row>
    <row r="157" spans="1:33" ht="36">
      <c r="A157" s="238"/>
      <c r="B157" s="238"/>
      <c r="C157" s="135" t="s">
        <v>19</v>
      </c>
      <c r="D157" s="135"/>
      <c r="E157" s="132"/>
      <c r="F157" s="132">
        <v>4</v>
      </c>
      <c r="G157" s="135"/>
      <c r="H157" s="135"/>
      <c r="I157" s="131"/>
      <c r="J157" s="131"/>
      <c r="L157" s="131"/>
      <c r="M157" s="131"/>
      <c r="N157" s="135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229"/>
      <c r="AF157" s="131"/>
      <c r="AG157" s="131"/>
    </row>
    <row r="158" spans="1:33" ht="24">
      <c r="A158" s="238"/>
      <c r="B158" s="238"/>
      <c r="C158" s="135" t="s">
        <v>10</v>
      </c>
      <c r="D158" s="135"/>
      <c r="E158" s="132"/>
      <c r="F158" s="132">
        <v>4</v>
      </c>
      <c r="G158" s="135"/>
      <c r="H158" s="135"/>
      <c r="I158" s="131"/>
      <c r="J158" s="131"/>
      <c r="L158" s="131"/>
      <c r="M158" s="131"/>
      <c r="N158" s="135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229"/>
      <c r="AF158" s="131"/>
      <c r="AG158" s="131"/>
    </row>
    <row r="159" spans="1:33" ht="36">
      <c r="A159" s="238"/>
      <c r="B159" s="238"/>
      <c r="C159" s="135" t="s">
        <v>29</v>
      </c>
      <c r="D159" s="135"/>
      <c r="E159" s="132"/>
      <c r="F159" s="132">
        <v>1</v>
      </c>
      <c r="G159" s="135"/>
      <c r="H159" s="135"/>
      <c r="I159" s="131"/>
      <c r="J159" s="131"/>
      <c r="L159" s="131"/>
      <c r="M159" s="131"/>
      <c r="N159" s="135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229"/>
      <c r="AF159" s="131"/>
      <c r="AG159" s="131"/>
    </row>
    <row r="160" spans="1:33" ht="12.75">
      <c r="A160" s="238"/>
      <c r="B160" s="238"/>
      <c r="C160" s="135" t="s">
        <v>17</v>
      </c>
      <c r="D160" s="135"/>
      <c r="E160" s="132"/>
      <c r="F160" s="132">
        <v>1</v>
      </c>
      <c r="G160" s="135"/>
      <c r="H160" s="135"/>
      <c r="I160" s="131"/>
      <c r="J160" s="131"/>
      <c r="L160" s="131"/>
      <c r="M160" s="131"/>
      <c r="N160" s="135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229"/>
      <c r="AF160" s="131"/>
      <c r="AG160" s="131"/>
    </row>
    <row r="161" spans="1:33" ht="24.75" thickBot="1">
      <c r="A161" s="239"/>
      <c r="B161" s="239"/>
      <c r="C161" s="135" t="s">
        <v>30</v>
      </c>
      <c r="D161" s="135"/>
      <c r="E161" s="132"/>
      <c r="F161" s="132">
        <v>1</v>
      </c>
      <c r="G161" s="135"/>
      <c r="H161" s="135"/>
      <c r="I161" s="131"/>
      <c r="J161" s="131"/>
      <c r="L161" s="131"/>
      <c r="M161" s="131"/>
      <c r="N161" s="135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229"/>
      <c r="AF161" s="131"/>
      <c r="AG161" s="131"/>
    </row>
    <row r="162" spans="1:33" ht="24.75" thickBot="1">
      <c r="A162" s="207"/>
      <c r="B162" s="207"/>
      <c r="C162" s="190" t="s">
        <v>112</v>
      </c>
      <c r="D162" s="139"/>
      <c r="E162" s="132"/>
      <c r="F162" s="132">
        <v>1</v>
      </c>
      <c r="G162" s="139"/>
      <c r="H162" s="139"/>
      <c r="I162" s="131"/>
      <c r="J162" s="131"/>
      <c r="L162" s="131"/>
      <c r="M162" s="131"/>
      <c r="N162" s="135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230"/>
      <c r="AF162" s="131"/>
      <c r="AG162" s="131"/>
    </row>
    <row r="163" spans="1:33" ht="24">
      <c r="A163" s="228"/>
      <c r="B163" s="228" t="s">
        <v>135</v>
      </c>
      <c r="C163" s="161" t="s">
        <v>8</v>
      </c>
      <c r="D163" s="135"/>
      <c r="E163" s="135"/>
      <c r="F163" s="135"/>
      <c r="G163" s="131"/>
      <c r="H163" s="135">
        <v>5</v>
      </c>
      <c r="J163" s="131"/>
      <c r="K163" s="150"/>
      <c r="L163" s="131"/>
      <c r="M163" s="131"/>
      <c r="N163" s="131"/>
      <c r="O163" s="135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48">
        <v>17</v>
      </c>
      <c r="AF163" s="234" t="s">
        <v>42</v>
      </c>
      <c r="AG163" s="131"/>
    </row>
    <row r="164" spans="1:33" ht="36">
      <c r="A164" s="229"/>
      <c r="B164" s="229"/>
      <c r="C164" s="135" t="s">
        <v>19</v>
      </c>
      <c r="D164" s="135"/>
      <c r="E164" s="135"/>
      <c r="F164" s="135"/>
      <c r="G164" s="131"/>
      <c r="H164" s="135">
        <v>4</v>
      </c>
      <c r="J164" s="131"/>
      <c r="K164" s="131"/>
      <c r="L164" s="131"/>
      <c r="M164" s="131"/>
      <c r="N164" s="131"/>
      <c r="O164" s="135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48"/>
      <c r="AF164" s="234"/>
      <c r="AG164" s="131"/>
    </row>
    <row r="165" spans="1:33" ht="24">
      <c r="A165" s="229"/>
      <c r="B165" s="229"/>
      <c r="C165" s="135" t="s">
        <v>10</v>
      </c>
      <c r="D165" s="135"/>
      <c r="E165" s="135"/>
      <c r="F165" s="135"/>
      <c r="G165" s="131"/>
      <c r="H165" s="135">
        <v>4</v>
      </c>
      <c r="J165" s="131"/>
      <c r="K165" s="131"/>
      <c r="L165" s="131"/>
      <c r="M165" s="131"/>
      <c r="N165" s="131"/>
      <c r="O165" s="135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48"/>
      <c r="AF165" s="234"/>
      <c r="AG165" s="131"/>
    </row>
    <row r="166" spans="1:33" ht="36">
      <c r="A166" s="229"/>
      <c r="B166" s="229"/>
      <c r="C166" s="135" t="s">
        <v>29</v>
      </c>
      <c r="D166" s="135"/>
      <c r="E166" s="135"/>
      <c r="F166" s="135"/>
      <c r="G166" s="131"/>
      <c r="H166" s="135">
        <v>1</v>
      </c>
      <c r="J166" s="131"/>
      <c r="K166" s="131"/>
      <c r="L166" s="131"/>
      <c r="M166" s="131"/>
      <c r="N166" s="131"/>
      <c r="O166" s="135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48"/>
      <c r="AF166" s="234"/>
      <c r="AG166" s="131"/>
    </row>
    <row r="167" spans="1:33" ht="12.75">
      <c r="A167" s="229"/>
      <c r="B167" s="229"/>
      <c r="C167" s="135" t="s">
        <v>17</v>
      </c>
      <c r="D167" s="135"/>
      <c r="E167" s="135"/>
      <c r="F167" s="135"/>
      <c r="G167" s="131"/>
      <c r="H167" s="135">
        <v>1</v>
      </c>
      <c r="J167" s="131"/>
      <c r="K167" s="131"/>
      <c r="L167" s="131"/>
      <c r="M167" s="131"/>
      <c r="N167" s="131"/>
      <c r="O167" s="135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48"/>
      <c r="AF167" s="234"/>
      <c r="AG167" s="131"/>
    </row>
    <row r="168" spans="1:33" ht="24">
      <c r="A168" s="229"/>
      <c r="B168" s="229"/>
      <c r="C168" s="135" t="s">
        <v>30</v>
      </c>
      <c r="D168" s="135"/>
      <c r="E168" s="135"/>
      <c r="F168" s="135"/>
      <c r="G168" s="131"/>
      <c r="H168" s="135">
        <v>1</v>
      </c>
      <c r="J168" s="131"/>
      <c r="K168" s="131"/>
      <c r="L168" s="131"/>
      <c r="M168" s="131"/>
      <c r="N168" s="131"/>
      <c r="O168" s="135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48"/>
      <c r="AF168" s="234"/>
      <c r="AG168" s="131"/>
    </row>
    <row r="169" spans="1:33" ht="24">
      <c r="A169" s="230"/>
      <c r="B169" s="230"/>
      <c r="C169" s="135" t="s">
        <v>112</v>
      </c>
      <c r="D169" s="135"/>
      <c r="E169" s="135"/>
      <c r="F169" s="135"/>
      <c r="G169" s="131"/>
      <c r="H169" s="135">
        <v>1</v>
      </c>
      <c r="J169" s="131"/>
      <c r="K169" s="131"/>
      <c r="L169" s="131"/>
      <c r="M169" s="131"/>
      <c r="N169" s="131"/>
      <c r="O169" s="135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48"/>
      <c r="AF169" s="234"/>
      <c r="AG169" s="131"/>
    </row>
    <row r="170" spans="1:33" ht="24">
      <c r="A170" s="166"/>
      <c r="B170" s="253" t="s">
        <v>142</v>
      </c>
      <c r="C170" s="135" t="s">
        <v>143</v>
      </c>
      <c r="D170" s="136"/>
      <c r="E170" s="135"/>
      <c r="F170" s="135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>
        <v>3</v>
      </c>
      <c r="AE170" s="132">
        <v>4</v>
      </c>
      <c r="AF170" s="234"/>
      <c r="AG170" s="131"/>
    </row>
    <row r="171" spans="1:33" ht="48">
      <c r="A171" s="169"/>
      <c r="B171" s="248"/>
      <c r="C171" s="135" t="s">
        <v>148</v>
      </c>
      <c r="D171" s="222"/>
      <c r="E171" s="136"/>
      <c r="F171" s="141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>
        <v>1</v>
      </c>
      <c r="AE171" s="148"/>
      <c r="AF171" s="234"/>
      <c r="AG171" s="131"/>
    </row>
    <row r="172" spans="1:33" ht="24">
      <c r="A172" s="169"/>
      <c r="B172" s="132" t="s">
        <v>151</v>
      </c>
      <c r="C172" s="135" t="s">
        <v>152</v>
      </c>
      <c r="D172" s="223"/>
      <c r="E172" s="223"/>
      <c r="F172" s="141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>
        <v>2</v>
      </c>
      <c r="Q172" s="148">
        <v>2</v>
      </c>
      <c r="R172" s="148">
        <v>2</v>
      </c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>
        <v>6</v>
      </c>
      <c r="AF172" s="234"/>
      <c r="AG172" s="131"/>
    </row>
    <row r="173" spans="1:33" ht="13.5" thickBot="1">
      <c r="A173" s="198"/>
      <c r="B173" s="199" t="s">
        <v>22</v>
      </c>
      <c r="C173" s="199"/>
      <c r="D173" s="197">
        <f>SUM(D10:D170)</f>
        <v>21</v>
      </c>
      <c r="E173" s="211">
        <f>SUM(D173)</f>
        <v>21</v>
      </c>
      <c r="F173" s="148">
        <v>21</v>
      </c>
      <c r="G173" s="148">
        <v>25</v>
      </c>
      <c r="H173" s="148">
        <v>23</v>
      </c>
      <c r="I173" s="148">
        <v>25</v>
      </c>
      <c r="J173" s="148">
        <v>23</v>
      </c>
      <c r="K173" s="148">
        <v>25</v>
      </c>
      <c r="L173" s="148">
        <v>25</v>
      </c>
      <c r="M173" s="148">
        <v>25</v>
      </c>
      <c r="N173" s="148">
        <v>25</v>
      </c>
      <c r="O173" s="148">
        <v>25</v>
      </c>
      <c r="P173" s="148">
        <f>SUM(P10:P172)</f>
        <v>34</v>
      </c>
      <c r="Q173" s="148">
        <v>34</v>
      </c>
      <c r="R173" s="148">
        <v>34</v>
      </c>
      <c r="S173" s="148">
        <v>35</v>
      </c>
      <c r="T173" s="148">
        <v>30</v>
      </c>
      <c r="U173" s="148">
        <v>35</v>
      </c>
      <c r="V173" s="148">
        <v>37</v>
      </c>
      <c r="W173" s="148">
        <v>37</v>
      </c>
      <c r="X173" s="148">
        <v>37</v>
      </c>
      <c r="Y173" s="148">
        <v>37</v>
      </c>
      <c r="Z173" s="148">
        <v>37</v>
      </c>
      <c r="AA173" s="148">
        <v>40</v>
      </c>
      <c r="AB173" s="148">
        <v>40</v>
      </c>
      <c r="AC173" s="148">
        <v>37</v>
      </c>
      <c r="AD173" s="148">
        <v>37</v>
      </c>
      <c r="AE173" s="151">
        <f>SUM(AE10:AE172)</f>
        <v>825</v>
      </c>
      <c r="AF173" s="234"/>
      <c r="AG173" s="132">
        <f>D173+E173+F173+G173+H173+I173+J173+K173+L173+M173+N173+O173+P173+Q173+R173+S173+T173+U173+V173+W173+X173+Y173+Z173+AA173+AB173+AC173+AD173</f>
        <v>825</v>
      </c>
    </row>
    <row r="174" spans="1:33" ht="12.75">
      <c r="A174" s="195"/>
      <c r="B174" s="126"/>
      <c r="C174" s="126"/>
      <c r="D174" s="215">
        <v>1</v>
      </c>
      <c r="E174" s="215">
        <v>1</v>
      </c>
      <c r="F174" s="133">
        <v>1</v>
      </c>
      <c r="G174" s="133">
        <v>2</v>
      </c>
      <c r="H174" s="133">
        <v>2</v>
      </c>
      <c r="I174" s="133">
        <v>2</v>
      </c>
      <c r="J174" s="133">
        <v>3</v>
      </c>
      <c r="K174" s="133">
        <v>3</v>
      </c>
      <c r="L174" s="133">
        <v>3</v>
      </c>
      <c r="M174" s="133">
        <v>4</v>
      </c>
      <c r="N174" s="133">
        <v>4</v>
      </c>
      <c r="O174" s="133">
        <v>4</v>
      </c>
      <c r="P174" s="133">
        <v>5</v>
      </c>
      <c r="Q174" s="133">
        <v>5</v>
      </c>
      <c r="R174" s="133">
        <v>5</v>
      </c>
      <c r="S174" s="133">
        <v>6</v>
      </c>
      <c r="T174" s="133">
        <v>6</v>
      </c>
      <c r="U174" s="133">
        <v>6</v>
      </c>
      <c r="V174" s="133">
        <v>7</v>
      </c>
      <c r="W174" s="133">
        <v>7</v>
      </c>
      <c r="X174" s="133">
        <v>7</v>
      </c>
      <c r="Y174" s="133">
        <v>8</v>
      </c>
      <c r="Z174" s="133">
        <v>8</v>
      </c>
      <c r="AA174" s="133">
        <v>9</v>
      </c>
      <c r="AB174" s="133">
        <v>9</v>
      </c>
      <c r="AC174" s="133">
        <v>10</v>
      </c>
      <c r="AD174" s="133">
        <v>11</v>
      </c>
      <c r="AE174" s="138"/>
      <c r="AF174" s="138"/>
      <c r="AG174" s="138"/>
    </row>
    <row r="175" spans="1:33" ht="12.75">
      <c r="A175" s="195"/>
      <c r="B175" s="126"/>
      <c r="C175" s="126"/>
      <c r="D175" s="126"/>
      <c r="E175" s="126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26"/>
      <c r="AF175" s="126"/>
      <c r="AG175" s="128"/>
    </row>
  </sheetData>
  <sheetProtection/>
  <mergeCells count="80">
    <mergeCell ref="A15:A16"/>
    <mergeCell ref="B170:B171"/>
    <mergeCell ref="AE30:AE32"/>
    <mergeCell ref="AE40:AE43"/>
    <mergeCell ref="M2:S2"/>
    <mergeCell ref="A7:AG7"/>
    <mergeCell ref="A8:AG8"/>
    <mergeCell ref="AG10:AG12"/>
    <mergeCell ref="A10:A11"/>
    <mergeCell ref="B10:B11"/>
    <mergeCell ref="AG13:AG14"/>
    <mergeCell ref="AE23:AE24"/>
    <mergeCell ref="AF10:AF12"/>
    <mergeCell ref="AE13:AE14"/>
    <mergeCell ref="AG18:AG19"/>
    <mergeCell ref="AG23:AG24"/>
    <mergeCell ref="AE10:AE12"/>
    <mergeCell ref="B156:B161"/>
    <mergeCell ref="AE156:AE162"/>
    <mergeCell ref="B35:B38"/>
    <mergeCell ref="AE35:AE38"/>
    <mergeCell ref="B121:B128"/>
    <mergeCell ref="A59:A60"/>
    <mergeCell ref="AE70:AE71"/>
    <mergeCell ref="B64:B65"/>
    <mergeCell ref="AE121:AE128"/>
    <mergeCell ref="A53:A55"/>
    <mergeCell ref="AG30:AG32"/>
    <mergeCell ref="B15:B16"/>
    <mergeCell ref="AE15:AE16"/>
    <mergeCell ref="AE18:AE19"/>
    <mergeCell ref="B23:B24"/>
    <mergeCell ref="B26:B28"/>
    <mergeCell ref="AE26:AE29"/>
    <mergeCell ref="AG26:AG28"/>
    <mergeCell ref="B53:B55"/>
    <mergeCell ref="A48:A49"/>
    <mergeCell ref="B48:B49"/>
    <mergeCell ref="AF48:AF49"/>
    <mergeCell ref="AG48:AG49"/>
    <mergeCell ref="AE48:AE49"/>
    <mergeCell ref="B50:B52"/>
    <mergeCell ref="AE50:AE52"/>
    <mergeCell ref="A96:A102"/>
    <mergeCell ref="B96:B102"/>
    <mergeCell ref="AE96:AE103"/>
    <mergeCell ref="B104:B111"/>
    <mergeCell ref="A88:A95"/>
    <mergeCell ref="B88:B95"/>
    <mergeCell ref="AE88:AE95"/>
    <mergeCell ref="AE59:AE60"/>
    <mergeCell ref="AG145:AG151"/>
    <mergeCell ref="AE145:AE151"/>
    <mergeCell ref="A145:A151"/>
    <mergeCell ref="A72:A79"/>
    <mergeCell ref="A64:A65"/>
    <mergeCell ref="AE72:AE79"/>
    <mergeCell ref="A80:A87"/>
    <mergeCell ref="B80:B87"/>
    <mergeCell ref="AE129:AE136"/>
    <mergeCell ref="B163:B169"/>
    <mergeCell ref="A163:A169"/>
    <mergeCell ref="A153:A154"/>
    <mergeCell ref="B153:B154"/>
    <mergeCell ref="AF70:AF71"/>
    <mergeCell ref="AG70:AG71"/>
    <mergeCell ref="A137:A144"/>
    <mergeCell ref="B137:B144"/>
    <mergeCell ref="AE137:AE144"/>
    <mergeCell ref="AE80:AE87"/>
    <mergeCell ref="B56:B58"/>
    <mergeCell ref="A56:A58"/>
    <mergeCell ref="AF163:AF173"/>
    <mergeCell ref="A104:A111"/>
    <mergeCell ref="A112:A119"/>
    <mergeCell ref="B112:B119"/>
    <mergeCell ref="AE112:AE118"/>
    <mergeCell ref="AF145:AF151"/>
    <mergeCell ref="AE104:AE110"/>
    <mergeCell ref="A156:A1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64"/>
  <sheetViews>
    <sheetView zoomScale="60" zoomScaleNormal="60" zoomScalePageLayoutView="0" workbookViewId="0" topLeftCell="A1">
      <pane ySplit="10" topLeftCell="A11" activePane="bottomLeft" state="frozen"/>
      <selection pane="topLeft" activeCell="A1" sqref="A1"/>
      <selection pane="bottomLeft" activeCell="AH8" sqref="AH8"/>
    </sheetView>
  </sheetViews>
  <sheetFormatPr defaultColWidth="9.140625" defaultRowHeight="12.75"/>
  <cols>
    <col min="1" max="1" width="4.140625" style="0" customWidth="1"/>
    <col min="2" max="2" width="14.28125" style="0" customWidth="1"/>
    <col min="3" max="3" width="17.421875" style="0" customWidth="1"/>
    <col min="4" max="4" width="7.421875" style="0" customWidth="1"/>
    <col min="5" max="5" width="7.140625" style="0" customWidth="1"/>
    <col min="6" max="7" width="6.7109375" style="0" customWidth="1"/>
    <col min="8" max="9" width="6.140625" style="0" customWidth="1"/>
    <col min="10" max="11" width="6.8515625" style="0" customWidth="1"/>
    <col min="12" max="13" width="6.7109375" style="0" customWidth="1"/>
    <col min="14" max="17" width="5.8515625" style="0" customWidth="1"/>
    <col min="18" max="18" width="6.421875" style="0" customWidth="1"/>
    <col min="19" max="20" width="7.57421875" style="0" customWidth="1"/>
    <col min="21" max="22" width="7.28125" style="0" customWidth="1"/>
    <col min="23" max="23" width="6.57421875" style="0" customWidth="1"/>
    <col min="24" max="24" width="7.421875" style="0" customWidth="1"/>
    <col min="25" max="25" width="11.140625" style="0" customWidth="1"/>
    <col min="26" max="26" width="9.421875" style="0" customWidth="1"/>
    <col min="27" max="27" width="9.421875" style="92" customWidth="1"/>
  </cols>
  <sheetData>
    <row r="1" spans="1:16" ht="15.75">
      <c r="A1" s="1" t="s">
        <v>0</v>
      </c>
      <c r="K1" s="40"/>
      <c r="L1" s="40"/>
      <c r="M1" s="40"/>
      <c r="N1" s="40"/>
      <c r="O1" s="40"/>
      <c r="P1" s="40"/>
    </row>
    <row r="2" spans="1:21" ht="15.75">
      <c r="A2" s="1" t="s">
        <v>1</v>
      </c>
      <c r="K2" s="278"/>
      <c r="L2" s="278"/>
      <c r="M2" s="278"/>
      <c r="N2" s="278"/>
      <c r="O2" s="278"/>
      <c r="P2" s="40"/>
      <c r="Q2" s="279" t="s">
        <v>98</v>
      </c>
      <c r="R2" s="279"/>
      <c r="S2" s="279"/>
      <c r="T2" s="279"/>
      <c r="U2" s="279"/>
    </row>
    <row r="3" spans="1:22" ht="15.75">
      <c r="A3" s="1" t="s">
        <v>27</v>
      </c>
      <c r="B3" t="s">
        <v>97</v>
      </c>
      <c r="K3" s="40"/>
      <c r="L3" s="40"/>
      <c r="M3" s="40"/>
      <c r="N3" s="40"/>
      <c r="O3" s="40"/>
      <c r="P3" s="40"/>
      <c r="R3" s="279" t="s">
        <v>99</v>
      </c>
      <c r="S3" s="279"/>
      <c r="T3" s="279"/>
      <c r="U3" s="279"/>
      <c r="V3" s="279"/>
    </row>
    <row r="4" spans="1:23" ht="15.75">
      <c r="A4" s="1" t="s">
        <v>37</v>
      </c>
      <c r="K4" s="40"/>
      <c r="L4" s="40"/>
      <c r="M4" s="40"/>
      <c r="N4" s="40"/>
      <c r="O4" s="40"/>
      <c r="P4" s="40"/>
      <c r="R4" s="279"/>
      <c r="S4" s="279"/>
      <c r="T4" s="279"/>
      <c r="U4" s="279"/>
      <c r="W4" s="1"/>
    </row>
    <row r="5" spans="1:28" ht="15.75">
      <c r="A5" s="2"/>
      <c r="K5" s="40"/>
      <c r="L5" s="40"/>
      <c r="M5" s="40"/>
      <c r="N5" s="40"/>
      <c r="O5" s="40"/>
      <c r="P5" s="40"/>
      <c r="AB5" s="92"/>
    </row>
    <row r="6" spans="1:16" ht="15.75">
      <c r="A6" s="2"/>
      <c r="K6" s="40"/>
      <c r="L6" s="40"/>
      <c r="M6" s="40"/>
      <c r="N6" s="40"/>
      <c r="O6" s="40"/>
      <c r="P6" s="40"/>
    </row>
    <row r="7" spans="1:28" ht="13.5">
      <c r="A7" s="291" t="s">
        <v>101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</row>
    <row r="8" spans="1:28" ht="16.5" thickBot="1">
      <c r="A8" s="293" t="s">
        <v>100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</row>
    <row r="9" spans="1:27" ht="31.5">
      <c r="A9" s="10" t="s">
        <v>2</v>
      </c>
      <c r="B9" s="21" t="s">
        <v>3</v>
      </c>
      <c r="C9" s="9" t="s">
        <v>4</v>
      </c>
      <c r="D9" s="17" t="s">
        <v>38</v>
      </c>
      <c r="E9" s="20" t="s">
        <v>39</v>
      </c>
      <c r="F9" s="17" t="s">
        <v>40</v>
      </c>
      <c r="G9" s="17" t="s">
        <v>41</v>
      </c>
      <c r="H9" s="17" t="s">
        <v>42</v>
      </c>
      <c r="I9" s="17" t="s">
        <v>43</v>
      </c>
      <c r="J9" s="17" t="s">
        <v>44</v>
      </c>
      <c r="K9" s="17" t="s">
        <v>45</v>
      </c>
      <c r="L9" s="17" t="s">
        <v>46</v>
      </c>
      <c r="M9" s="17" t="s">
        <v>47</v>
      </c>
      <c r="N9" s="17" t="s">
        <v>48</v>
      </c>
      <c r="O9" s="17" t="s">
        <v>49</v>
      </c>
      <c r="P9" s="17" t="s">
        <v>50</v>
      </c>
      <c r="Q9" s="17" t="s">
        <v>51</v>
      </c>
      <c r="R9" s="17" t="s">
        <v>52</v>
      </c>
      <c r="S9" s="17" t="s">
        <v>53</v>
      </c>
      <c r="T9" s="17" t="s">
        <v>54</v>
      </c>
      <c r="U9" s="17" t="s">
        <v>55</v>
      </c>
      <c r="V9" s="17" t="s">
        <v>56</v>
      </c>
      <c r="W9" s="17">
        <v>10</v>
      </c>
      <c r="X9" s="17">
        <v>11</v>
      </c>
      <c r="Y9" s="9" t="s">
        <v>5</v>
      </c>
      <c r="Z9" s="8" t="s">
        <v>6</v>
      </c>
      <c r="AA9" s="8" t="s">
        <v>7</v>
      </c>
    </row>
    <row r="10" spans="1:27" s="40" customFormat="1" ht="15.75" customHeight="1">
      <c r="A10" s="270">
        <v>1</v>
      </c>
      <c r="B10" s="267" t="s">
        <v>57</v>
      </c>
      <c r="C10" s="27" t="s">
        <v>8</v>
      </c>
      <c r="D10" s="8"/>
      <c r="E10" s="13"/>
      <c r="F10" s="9"/>
      <c r="G10" s="9"/>
      <c r="H10" s="9"/>
      <c r="I10" s="9"/>
      <c r="J10" s="9"/>
      <c r="K10" s="9"/>
      <c r="L10" s="9"/>
      <c r="M10" s="9"/>
      <c r="N10" s="11"/>
      <c r="O10" s="9">
        <v>6</v>
      </c>
      <c r="P10" s="9"/>
      <c r="Q10" s="9"/>
      <c r="R10" s="9"/>
      <c r="S10" s="9"/>
      <c r="T10" s="9">
        <v>3</v>
      </c>
      <c r="U10" s="9">
        <v>3</v>
      </c>
      <c r="V10" s="9"/>
      <c r="W10" s="9"/>
      <c r="X10" s="9"/>
      <c r="Y10" s="262">
        <f>SUM(D13:X13)</f>
        <v>21</v>
      </c>
      <c r="Z10" s="262"/>
      <c r="AA10" s="24"/>
    </row>
    <row r="11" spans="1:27" s="40" customFormat="1" ht="15.75">
      <c r="A11" s="271"/>
      <c r="B11" s="267"/>
      <c r="C11" s="27" t="s">
        <v>9</v>
      </c>
      <c r="D11" s="8"/>
      <c r="E11" s="13"/>
      <c r="F11" s="9"/>
      <c r="G11" s="9"/>
      <c r="H11" s="9"/>
      <c r="I11" s="9"/>
      <c r="J11" s="9"/>
      <c r="K11" s="9"/>
      <c r="L11" s="9"/>
      <c r="M11" s="9"/>
      <c r="N11" s="11"/>
      <c r="O11" s="9">
        <v>2</v>
      </c>
      <c r="P11" s="9"/>
      <c r="Q11" s="9"/>
      <c r="R11" s="9"/>
      <c r="S11" s="9"/>
      <c r="T11" s="9">
        <v>2</v>
      </c>
      <c r="U11" s="9">
        <v>3</v>
      </c>
      <c r="V11" s="9"/>
      <c r="W11" s="9"/>
      <c r="X11" s="9"/>
      <c r="Y11" s="263"/>
      <c r="Z11" s="263"/>
      <c r="AA11" s="23"/>
    </row>
    <row r="12" spans="1:27" s="56" customFormat="1" ht="39" thickBot="1">
      <c r="A12" s="273"/>
      <c r="B12" s="277"/>
      <c r="C12" s="63" t="s">
        <v>102</v>
      </c>
      <c r="D12" s="53"/>
      <c r="E12" s="54"/>
      <c r="F12" s="55"/>
      <c r="G12" s="55"/>
      <c r="H12" s="55"/>
      <c r="I12" s="55"/>
      <c r="J12" s="55"/>
      <c r="K12" s="55"/>
      <c r="L12" s="53"/>
      <c r="M12" s="55"/>
      <c r="N12" s="55"/>
      <c r="O12" s="55">
        <v>1</v>
      </c>
      <c r="P12" s="55"/>
      <c r="Q12" s="55"/>
      <c r="R12" s="55"/>
      <c r="S12" s="55"/>
      <c r="T12" s="55">
        <v>1</v>
      </c>
      <c r="U12" s="55"/>
      <c r="V12" s="55"/>
      <c r="W12" s="55"/>
      <c r="X12" s="55"/>
      <c r="Y12" s="263"/>
      <c r="Z12" s="263"/>
      <c r="AA12" s="55"/>
    </row>
    <row r="13" spans="1:27" ht="15.75">
      <c r="A13" s="105">
        <v>2</v>
      </c>
      <c r="B13" s="29"/>
      <c r="C13" s="75"/>
      <c r="D13" s="23"/>
      <c r="E13" s="50"/>
      <c r="F13" s="22"/>
      <c r="G13" s="22"/>
      <c r="H13" s="22"/>
      <c r="I13" s="22"/>
      <c r="J13" s="22"/>
      <c r="K13" s="22"/>
      <c r="L13" s="23"/>
      <c r="M13" s="22"/>
      <c r="N13" s="22"/>
      <c r="O13" s="71">
        <f>SUM(O10:O12)</f>
        <v>9</v>
      </c>
      <c r="P13" s="22"/>
      <c r="Q13" s="22"/>
      <c r="R13" s="22"/>
      <c r="S13" s="22"/>
      <c r="T13" s="71">
        <f>SUM(T10:T12)</f>
        <v>6</v>
      </c>
      <c r="U13" s="71">
        <f>SUM(U10:U12)</f>
        <v>6</v>
      </c>
      <c r="V13" s="22"/>
      <c r="W13" s="22"/>
      <c r="X13" s="22"/>
      <c r="Y13" s="265"/>
      <c r="Z13" s="265"/>
      <c r="AA13" s="22"/>
    </row>
    <row r="14" spans="1:27" s="40" customFormat="1" ht="24.75" customHeight="1">
      <c r="A14" s="108"/>
      <c r="B14" s="42" t="s">
        <v>59</v>
      </c>
      <c r="C14" s="27" t="s">
        <v>8</v>
      </c>
      <c r="D14" s="8"/>
      <c r="E14" s="13"/>
      <c r="F14" s="9"/>
      <c r="G14" s="9"/>
      <c r="H14" s="9"/>
      <c r="I14" s="9"/>
      <c r="J14" s="9"/>
      <c r="K14" s="9"/>
      <c r="L14" s="9"/>
      <c r="M14" s="9">
        <v>6</v>
      </c>
      <c r="N14" s="9"/>
      <c r="O14" s="9"/>
      <c r="P14" s="9">
        <v>6</v>
      </c>
      <c r="Q14" s="9">
        <v>4</v>
      </c>
      <c r="R14" s="9"/>
      <c r="S14" s="9"/>
      <c r="T14" s="9"/>
      <c r="U14" s="9"/>
      <c r="V14" s="9"/>
      <c r="W14" s="9"/>
      <c r="X14" s="9"/>
      <c r="Y14" s="262">
        <f>SUM(D17:X17)</f>
        <v>25</v>
      </c>
      <c r="Z14" s="9"/>
      <c r="AA14" s="9"/>
    </row>
    <row r="15" spans="1:27" s="40" customFormat="1" ht="15.75">
      <c r="A15" s="108"/>
      <c r="B15" s="98"/>
      <c r="C15" s="27" t="s">
        <v>9</v>
      </c>
      <c r="D15" s="8"/>
      <c r="E15" s="13"/>
      <c r="F15" s="9"/>
      <c r="G15" s="9"/>
      <c r="H15" s="9"/>
      <c r="I15" s="9"/>
      <c r="J15" s="9"/>
      <c r="K15" s="9"/>
      <c r="L15" s="9"/>
      <c r="M15" s="9">
        <v>2</v>
      </c>
      <c r="N15" s="9"/>
      <c r="O15" s="9"/>
      <c r="P15" s="9">
        <v>2</v>
      </c>
      <c r="Q15" s="9">
        <v>2</v>
      </c>
      <c r="R15" s="9"/>
      <c r="S15" s="9"/>
      <c r="T15" s="9"/>
      <c r="U15" s="9"/>
      <c r="V15" s="9"/>
      <c r="W15" s="9"/>
      <c r="X15" s="9"/>
      <c r="Y15" s="263"/>
      <c r="Z15" s="9"/>
      <c r="AA15" s="9"/>
    </row>
    <row r="16" spans="1:27" s="40" customFormat="1" ht="39" thickBot="1">
      <c r="A16" s="106"/>
      <c r="B16" s="85"/>
      <c r="C16" s="96" t="s">
        <v>102</v>
      </c>
      <c r="D16" s="24"/>
      <c r="E16" s="97"/>
      <c r="F16" s="21"/>
      <c r="G16" s="21"/>
      <c r="H16" s="21"/>
      <c r="I16" s="21"/>
      <c r="J16" s="21"/>
      <c r="K16" s="21"/>
      <c r="L16" s="21"/>
      <c r="M16" s="21">
        <v>1</v>
      </c>
      <c r="N16" s="21"/>
      <c r="O16" s="21"/>
      <c r="P16" s="21">
        <v>1</v>
      </c>
      <c r="Q16" s="21">
        <v>1</v>
      </c>
      <c r="R16" s="21"/>
      <c r="S16" s="21"/>
      <c r="T16" s="21"/>
      <c r="U16" s="21"/>
      <c r="V16" s="21"/>
      <c r="W16" s="21"/>
      <c r="X16" s="21"/>
      <c r="Y16" s="263"/>
      <c r="Z16" s="21"/>
      <c r="AA16" s="21"/>
    </row>
    <row r="17" spans="1:27" s="67" customFormat="1" ht="16.5" thickBot="1">
      <c r="A17" s="77"/>
      <c r="B17" s="99"/>
      <c r="C17" s="52"/>
      <c r="D17" s="53"/>
      <c r="E17" s="53"/>
      <c r="F17" s="55"/>
      <c r="G17" s="55"/>
      <c r="H17" s="55"/>
      <c r="I17" s="55"/>
      <c r="J17" s="55"/>
      <c r="K17" s="55"/>
      <c r="L17" s="55"/>
      <c r="M17" s="70">
        <f>SUM(M14:M16)</f>
        <v>9</v>
      </c>
      <c r="N17" s="55"/>
      <c r="O17" s="55"/>
      <c r="P17" s="70">
        <f>SUM(P14:P16)</f>
        <v>9</v>
      </c>
      <c r="Q17" s="70">
        <f>SUM(Q14:Q16)</f>
        <v>7</v>
      </c>
      <c r="R17" s="55"/>
      <c r="S17" s="55"/>
      <c r="T17" s="55"/>
      <c r="U17" s="55"/>
      <c r="V17" s="55"/>
      <c r="W17" s="55"/>
      <c r="X17" s="55"/>
      <c r="Y17" s="264"/>
      <c r="Z17" s="55"/>
      <c r="AA17" s="55"/>
    </row>
    <row r="18" spans="1:27" s="40" customFormat="1" ht="31.5" customHeight="1">
      <c r="A18" s="282">
        <v>3</v>
      </c>
      <c r="B18" s="267" t="s">
        <v>58</v>
      </c>
      <c r="C18" s="75" t="s">
        <v>8</v>
      </c>
      <c r="D18" s="23"/>
      <c r="E18" s="50"/>
      <c r="F18" s="22"/>
      <c r="G18" s="22"/>
      <c r="H18" s="22"/>
      <c r="I18" s="22"/>
      <c r="J18" s="22"/>
      <c r="K18" s="22"/>
      <c r="L18" s="22"/>
      <c r="M18" s="22"/>
      <c r="N18" s="22">
        <v>6</v>
      </c>
      <c r="O18" s="22"/>
      <c r="P18" s="22"/>
      <c r="Q18" s="22"/>
      <c r="R18" s="22"/>
      <c r="S18" s="22"/>
      <c r="T18" s="22"/>
      <c r="U18" s="22"/>
      <c r="V18" s="22">
        <v>3</v>
      </c>
      <c r="W18" s="22"/>
      <c r="X18" s="22"/>
      <c r="Y18" s="262">
        <f>SUM(D23:X23)</f>
        <v>17</v>
      </c>
      <c r="Z18" s="22"/>
      <c r="AA18" s="22"/>
    </row>
    <row r="19" spans="1:27" s="40" customFormat="1" ht="15.75">
      <c r="A19" s="283"/>
      <c r="B19" s="267"/>
      <c r="C19" s="27" t="s">
        <v>9</v>
      </c>
      <c r="D19" s="8"/>
      <c r="E19" s="13"/>
      <c r="F19" s="9"/>
      <c r="G19" s="9"/>
      <c r="H19" s="9"/>
      <c r="I19" s="9"/>
      <c r="J19" s="9"/>
      <c r="K19" s="9"/>
      <c r="L19" s="9"/>
      <c r="M19" s="9"/>
      <c r="N19" s="9">
        <v>2</v>
      </c>
      <c r="O19" s="9"/>
      <c r="P19" s="9"/>
      <c r="Q19" s="9"/>
      <c r="R19" s="9"/>
      <c r="S19" s="9"/>
      <c r="T19" s="9"/>
      <c r="U19" s="9"/>
      <c r="V19" s="9">
        <v>3</v>
      </c>
      <c r="W19" s="9"/>
      <c r="X19" s="9"/>
      <c r="Y19" s="263"/>
      <c r="Z19" s="9"/>
      <c r="AA19" s="9"/>
    </row>
    <row r="20" spans="1:27" s="40" customFormat="1" ht="38.25">
      <c r="A20" s="283"/>
      <c r="B20" s="267"/>
      <c r="C20" s="27" t="s">
        <v>102</v>
      </c>
      <c r="D20" s="8"/>
      <c r="E20" s="13"/>
      <c r="F20" s="9"/>
      <c r="G20" s="9"/>
      <c r="H20" s="9"/>
      <c r="I20" s="9"/>
      <c r="J20" s="9"/>
      <c r="K20" s="9"/>
      <c r="L20" s="9"/>
      <c r="M20" s="9"/>
      <c r="N20" s="9">
        <v>1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263"/>
      <c r="Z20" s="9"/>
      <c r="AA20" s="9"/>
    </row>
    <row r="21" spans="1:27" s="40" customFormat="1" ht="42.75" customHeight="1">
      <c r="A21" s="283"/>
      <c r="B21" s="267"/>
      <c r="C21" s="27" t="s">
        <v>31</v>
      </c>
      <c r="D21" s="8"/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>
        <v>1</v>
      </c>
      <c r="W21" s="9"/>
      <c r="X21" s="9"/>
      <c r="Y21" s="263"/>
      <c r="Z21" s="9"/>
      <c r="AA21" s="9"/>
    </row>
    <row r="22" spans="1:27" s="40" customFormat="1" ht="36.75" customHeight="1">
      <c r="A22" s="283"/>
      <c r="B22" s="18"/>
      <c r="C22" s="27" t="s">
        <v>103</v>
      </c>
      <c r="D22" s="8"/>
      <c r="E22" s="1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>
        <v>1</v>
      </c>
      <c r="W22" s="9"/>
      <c r="X22" s="9"/>
      <c r="Y22" s="263"/>
      <c r="Z22" s="9"/>
      <c r="AA22" s="9"/>
    </row>
    <row r="23" spans="1:27" s="56" customFormat="1" ht="18.75" customHeight="1" thickBot="1">
      <c r="A23" s="281"/>
      <c r="B23" s="76"/>
      <c r="C23" s="63"/>
      <c r="D23" s="53"/>
      <c r="E23" s="54"/>
      <c r="F23" s="55"/>
      <c r="G23" s="55"/>
      <c r="H23" s="55"/>
      <c r="I23" s="55"/>
      <c r="J23" s="55"/>
      <c r="K23" s="55"/>
      <c r="L23" s="55"/>
      <c r="M23" s="55"/>
      <c r="N23" s="70">
        <f>SUM(N18:N22)</f>
        <v>9</v>
      </c>
      <c r="O23" s="55"/>
      <c r="P23" s="55"/>
      <c r="Q23" s="55"/>
      <c r="R23" s="55"/>
      <c r="S23" s="55"/>
      <c r="T23" s="55"/>
      <c r="U23" s="55"/>
      <c r="V23" s="70">
        <f>SUM(V18:V22)</f>
        <v>8</v>
      </c>
      <c r="W23" s="55"/>
      <c r="X23" s="55"/>
      <c r="Y23" s="264"/>
      <c r="Z23" s="55"/>
      <c r="AA23" s="55"/>
    </row>
    <row r="24" spans="1:27" s="40" customFormat="1" ht="31.5" customHeight="1">
      <c r="A24" s="105">
        <v>4</v>
      </c>
      <c r="B24" s="267" t="s">
        <v>60</v>
      </c>
      <c r="C24" s="75" t="s">
        <v>8</v>
      </c>
      <c r="D24" s="23"/>
      <c r="E24" s="50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>
        <v>3</v>
      </c>
      <c r="X24" s="22"/>
      <c r="Y24" s="262">
        <f>SUM(D26:X26)</f>
        <v>6</v>
      </c>
      <c r="Z24" s="22"/>
      <c r="AA24" s="22"/>
    </row>
    <row r="25" spans="1:27" s="40" customFormat="1" ht="15.75">
      <c r="A25" s="106"/>
      <c r="B25" s="267"/>
      <c r="C25" s="27" t="s">
        <v>9</v>
      </c>
      <c r="D25" s="8"/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>
        <v>3</v>
      </c>
      <c r="X25" s="9"/>
      <c r="Y25" s="263"/>
      <c r="Z25" s="9"/>
      <c r="AA25" s="9"/>
    </row>
    <row r="26" spans="1:27" s="56" customFormat="1" ht="16.5" thickBot="1">
      <c r="A26" s="107"/>
      <c r="B26" s="73"/>
      <c r="C26" s="63"/>
      <c r="D26" s="53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>
        <f>SUM(W24:W25)</f>
        <v>6</v>
      </c>
      <c r="X26" s="55"/>
      <c r="Y26" s="264"/>
      <c r="Z26" s="55"/>
      <c r="AA26" s="55"/>
    </row>
    <row r="27" spans="1:27" s="40" customFormat="1" ht="31.5" customHeight="1">
      <c r="A27" s="28">
        <v>5</v>
      </c>
      <c r="B27" s="271" t="s">
        <v>89</v>
      </c>
      <c r="C27" s="36" t="s">
        <v>8</v>
      </c>
      <c r="D27" s="23"/>
      <c r="E27" s="5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>
        <v>4</v>
      </c>
      <c r="S27" s="22">
        <v>3</v>
      </c>
      <c r="T27" s="22"/>
      <c r="U27" s="22"/>
      <c r="V27" s="22"/>
      <c r="W27" s="22"/>
      <c r="X27" s="22">
        <v>3</v>
      </c>
      <c r="Y27" s="262">
        <f>SUM(D30:X30)</f>
        <v>19</v>
      </c>
      <c r="Z27" s="22"/>
      <c r="AA27" s="22"/>
    </row>
    <row r="28" spans="1:27" s="40" customFormat="1" ht="15.75">
      <c r="A28" s="28"/>
      <c r="B28" s="271"/>
      <c r="C28" s="12" t="s">
        <v>9</v>
      </c>
      <c r="D28" s="8"/>
      <c r="E28" s="1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2</v>
      </c>
      <c r="S28" s="9">
        <v>2</v>
      </c>
      <c r="T28" s="9"/>
      <c r="U28" s="9"/>
      <c r="V28" s="9"/>
      <c r="W28" s="9"/>
      <c r="X28" s="9">
        <v>3</v>
      </c>
      <c r="Y28" s="263"/>
      <c r="Z28" s="9"/>
      <c r="AA28" s="9"/>
    </row>
    <row r="29" spans="1:27" s="40" customFormat="1" ht="38.25">
      <c r="A29" s="28"/>
      <c r="B29" s="275"/>
      <c r="C29" s="12" t="s">
        <v>102</v>
      </c>
      <c r="D29" s="8"/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1</v>
      </c>
      <c r="S29" s="9">
        <v>1</v>
      </c>
      <c r="T29" s="9"/>
      <c r="U29" s="9"/>
      <c r="V29" s="9"/>
      <c r="W29" s="9"/>
      <c r="X29" s="9"/>
      <c r="Y29" s="263"/>
      <c r="Z29" s="9"/>
      <c r="AA29" s="9"/>
    </row>
    <row r="30" spans="1:33" s="56" customFormat="1" ht="16.5" thickBot="1">
      <c r="A30" s="72"/>
      <c r="B30" s="73"/>
      <c r="C30" s="52"/>
      <c r="D30" s="53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70">
        <f>SUM(R27:R29)</f>
        <v>7</v>
      </c>
      <c r="S30" s="70">
        <f>SUM(S27:S29)</f>
        <v>6</v>
      </c>
      <c r="T30" s="55"/>
      <c r="U30" s="55"/>
      <c r="V30" s="55"/>
      <c r="W30" s="55"/>
      <c r="X30" s="70">
        <f>SUM(X27:X29)</f>
        <v>6</v>
      </c>
      <c r="Y30" s="264"/>
      <c r="Z30" s="55"/>
      <c r="AA30" s="55"/>
      <c r="AB30" s="40"/>
      <c r="AC30" s="40"/>
      <c r="AD30" s="40"/>
      <c r="AE30" s="40"/>
      <c r="AF30" s="40"/>
      <c r="AG30" s="40"/>
    </row>
    <row r="31" spans="1:27" s="40" customFormat="1" ht="15.75">
      <c r="A31" s="109">
        <v>6</v>
      </c>
      <c r="B31" s="100" t="s">
        <v>62</v>
      </c>
      <c r="C31" s="57" t="s">
        <v>23</v>
      </c>
      <c r="D31" s="58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>
        <v>4</v>
      </c>
      <c r="R31" s="60"/>
      <c r="S31" s="60"/>
      <c r="T31" s="60">
        <v>4</v>
      </c>
      <c r="U31" s="60"/>
      <c r="V31" s="60">
        <v>3</v>
      </c>
      <c r="W31" s="60"/>
      <c r="X31" s="60"/>
      <c r="Y31" s="266">
        <f>SUM(D37:X37)</f>
        <v>25</v>
      </c>
      <c r="Z31" s="60"/>
      <c r="AA31" s="60"/>
    </row>
    <row r="32" spans="1:27" s="40" customFormat="1" ht="15.75">
      <c r="A32" s="28"/>
      <c r="B32" s="98"/>
      <c r="C32" s="12" t="s">
        <v>11</v>
      </c>
      <c r="D32" s="8"/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2</v>
      </c>
      <c r="R32" s="9"/>
      <c r="S32" s="9"/>
      <c r="T32" s="9">
        <v>2</v>
      </c>
      <c r="U32" s="9"/>
      <c r="V32" s="9">
        <v>2</v>
      </c>
      <c r="W32" s="9"/>
      <c r="X32" s="9"/>
      <c r="Y32" s="263"/>
      <c r="Z32" s="9"/>
      <c r="AA32" s="9"/>
    </row>
    <row r="33" spans="1:27" s="40" customFormat="1" ht="15.75">
      <c r="A33" s="28"/>
      <c r="B33" s="98"/>
      <c r="C33" s="30" t="s">
        <v>10</v>
      </c>
      <c r="D33" s="11"/>
      <c r="E33" s="13"/>
      <c r="F33" s="9"/>
      <c r="G33" s="9"/>
      <c r="H33" s="9"/>
      <c r="I33" s="9"/>
      <c r="J33" s="9"/>
      <c r="K33" s="9"/>
      <c r="L33" s="9"/>
      <c r="M33" s="8">
        <v>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263"/>
      <c r="Z33" s="9"/>
      <c r="AA33" s="9"/>
    </row>
    <row r="34" spans="1:27" s="40" customFormat="1" ht="25.5">
      <c r="A34" s="28"/>
      <c r="B34" s="36"/>
      <c r="C34" s="12" t="s">
        <v>104</v>
      </c>
      <c r="D34" s="11"/>
      <c r="E34" s="13"/>
      <c r="F34" s="9"/>
      <c r="G34" s="9"/>
      <c r="H34" s="9"/>
      <c r="I34" s="9"/>
      <c r="J34" s="9"/>
      <c r="K34" s="9"/>
      <c r="L34" s="9"/>
      <c r="M34" s="8">
        <v>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263"/>
      <c r="Z34" s="9"/>
      <c r="AA34" s="9"/>
    </row>
    <row r="35" spans="1:27" s="40" customFormat="1" ht="51">
      <c r="A35" s="28"/>
      <c r="B35" s="29"/>
      <c r="C35" s="27" t="s">
        <v>106</v>
      </c>
      <c r="D35" s="11"/>
      <c r="E35" s="13"/>
      <c r="F35" s="9"/>
      <c r="G35" s="9"/>
      <c r="H35" s="9"/>
      <c r="I35" s="9"/>
      <c r="J35" s="9"/>
      <c r="K35" s="9"/>
      <c r="L35" s="9"/>
      <c r="M35" s="8"/>
      <c r="N35" s="9"/>
      <c r="O35" s="9"/>
      <c r="P35" s="9"/>
      <c r="Q35" s="9"/>
      <c r="R35" s="9"/>
      <c r="S35" s="9"/>
      <c r="T35" s="9"/>
      <c r="U35" s="9"/>
      <c r="V35" s="9">
        <v>1</v>
      </c>
      <c r="W35" s="9"/>
      <c r="X35" s="9"/>
      <c r="Y35" s="263"/>
      <c r="Z35" s="9"/>
      <c r="AA35" s="91"/>
    </row>
    <row r="36" spans="1:133" s="56" customFormat="1" ht="45.75" customHeight="1" thickBot="1">
      <c r="A36" s="72"/>
      <c r="B36" s="73"/>
      <c r="C36" s="63" t="s">
        <v>107</v>
      </c>
      <c r="D36" s="67"/>
      <c r="E36" s="54"/>
      <c r="F36" s="55"/>
      <c r="G36" s="55"/>
      <c r="H36" s="55"/>
      <c r="I36" s="55"/>
      <c r="J36" s="55"/>
      <c r="K36" s="55"/>
      <c r="L36" s="55"/>
      <c r="M36" s="53"/>
      <c r="N36" s="55"/>
      <c r="O36" s="55"/>
      <c r="P36" s="55"/>
      <c r="Q36" s="55"/>
      <c r="R36" s="55"/>
      <c r="S36" s="55"/>
      <c r="T36" s="55"/>
      <c r="U36" s="55"/>
      <c r="V36" s="55">
        <v>1</v>
      </c>
      <c r="W36" s="55"/>
      <c r="X36" s="55"/>
      <c r="Y36" s="263"/>
      <c r="Z36" s="55"/>
      <c r="AA36" s="89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</row>
    <row r="37" spans="1:133" ht="16.5" thickBot="1">
      <c r="A37" s="72"/>
      <c r="B37" s="73"/>
      <c r="C37" s="85"/>
      <c r="D37" s="110"/>
      <c r="E37" s="87"/>
      <c r="F37" s="66"/>
      <c r="G37" s="66"/>
      <c r="H37" s="66"/>
      <c r="I37" s="66"/>
      <c r="J37" s="66"/>
      <c r="K37" s="66"/>
      <c r="L37" s="66"/>
      <c r="M37" s="111">
        <f>SUM(M33:M34)</f>
        <v>6</v>
      </c>
      <c r="N37" s="66"/>
      <c r="O37" s="66"/>
      <c r="P37" s="66"/>
      <c r="Q37" s="95">
        <f>SUM(Q31:Q34)</f>
        <v>6</v>
      </c>
      <c r="R37" s="66"/>
      <c r="S37" s="66"/>
      <c r="T37" s="95">
        <f>SUM(T31:T34)</f>
        <v>6</v>
      </c>
      <c r="U37" s="95"/>
      <c r="V37" s="66">
        <f>SUM(V31:V36)</f>
        <v>7</v>
      </c>
      <c r="W37" s="66"/>
      <c r="X37" s="66"/>
      <c r="Y37" s="264"/>
      <c r="Z37" s="66"/>
      <c r="AA37" s="93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</row>
    <row r="38" spans="1:27" s="40" customFormat="1" ht="25.5">
      <c r="A38" s="74">
        <v>7</v>
      </c>
      <c r="B38" s="36" t="s">
        <v>61</v>
      </c>
      <c r="C38" s="36" t="s">
        <v>12</v>
      </c>
      <c r="D38" s="23"/>
      <c r="E38" s="5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>
        <v>4</v>
      </c>
      <c r="S38" s="22"/>
      <c r="T38" s="22"/>
      <c r="U38" s="22">
        <v>3</v>
      </c>
      <c r="V38" s="22"/>
      <c r="W38" s="22">
        <v>3</v>
      </c>
      <c r="X38" s="22"/>
      <c r="Y38" s="263">
        <f>SUM(D41:X41)</f>
        <v>21</v>
      </c>
      <c r="Z38" s="22"/>
      <c r="AA38" s="90"/>
    </row>
    <row r="39" spans="1:27" s="40" customFormat="1" ht="15.75">
      <c r="A39" s="28"/>
      <c r="B39" s="12"/>
      <c r="C39" s="12" t="s">
        <v>11</v>
      </c>
      <c r="D39" s="8"/>
      <c r="E39" s="1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2</v>
      </c>
      <c r="S39" s="9"/>
      <c r="T39" s="9"/>
      <c r="U39" s="9">
        <v>2</v>
      </c>
      <c r="V39" s="9"/>
      <c r="W39" s="9">
        <v>2</v>
      </c>
      <c r="X39" s="9"/>
      <c r="Y39" s="263"/>
      <c r="Z39" s="9"/>
      <c r="AA39" s="91"/>
    </row>
    <row r="40" spans="1:27" s="40" customFormat="1" ht="15.75">
      <c r="A40" s="31"/>
      <c r="B40" s="12"/>
      <c r="C40" s="30" t="s">
        <v>10</v>
      </c>
      <c r="D40" s="8"/>
      <c r="E40" s="13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v>5</v>
      </c>
      <c r="Q40" s="9"/>
      <c r="R40" s="9"/>
      <c r="S40" s="9"/>
      <c r="T40" s="9"/>
      <c r="U40" s="9"/>
      <c r="V40" s="9"/>
      <c r="W40" s="9"/>
      <c r="X40" s="9"/>
      <c r="Y40" s="263"/>
      <c r="Z40" s="9"/>
      <c r="AA40" s="91"/>
    </row>
    <row r="41" spans="1:133" s="56" customFormat="1" ht="16.5" thickBot="1">
      <c r="A41" s="68"/>
      <c r="B41" s="52"/>
      <c r="C41" s="69"/>
      <c r="D41" s="53"/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70">
        <f>SUM(P38:P40)</f>
        <v>5</v>
      </c>
      <c r="Q41" s="55"/>
      <c r="R41" s="70">
        <f>SUM(R38:R40)</f>
        <v>6</v>
      </c>
      <c r="S41" s="55"/>
      <c r="T41" s="55"/>
      <c r="U41" s="70">
        <f>SUM(U38:U40)</f>
        <v>5</v>
      </c>
      <c r="V41" s="55"/>
      <c r="W41" s="70">
        <f>SUM(W38:W40)</f>
        <v>5</v>
      </c>
      <c r="X41" s="55"/>
      <c r="Y41" s="264"/>
      <c r="Z41" s="55"/>
      <c r="AA41" s="89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</row>
    <row r="42" spans="1:27" s="40" customFormat="1" ht="25.5">
      <c r="A42" s="112">
        <v>8</v>
      </c>
      <c r="B42" s="272" t="s">
        <v>63</v>
      </c>
      <c r="C42" s="36" t="s">
        <v>12</v>
      </c>
      <c r="D42" s="23"/>
      <c r="E42" s="50"/>
      <c r="F42" s="22"/>
      <c r="G42" s="22"/>
      <c r="H42" s="22"/>
      <c r="I42" s="22"/>
      <c r="J42" s="22"/>
      <c r="K42" s="22"/>
      <c r="L42" s="22"/>
      <c r="M42" s="22">
        <v>5</v>
      </c>
      <c r="N42" s="22"/>
      <c r="O42" s="22">
        <v>5</v>
      </c>
      <c r="P42" s="22"/>
      <c r="Q42" s="22"/>
      <c r="R42" s="22"/>
      <c r="S42" s="22">
        <v>4</v>
      </c>
      <c r="T42" s="22"/>
      <c r="U42" s="22"/>
      <c r="V42" s="22"/>
      <c r="W42" s="22"/>
      <c r="X42" s="22">
        <v>3</v>
      </c>
      <c r="Y42" s="262">
        <f>SUM(D46:X46)</f>
        <v>22</v>
      </c>
      <c r="Z42" s="22"/>
      <c r="AA42" s="90"/>
    </row>
    <row r="43" spans="1:27" s="40" customFormat="1" ht="15.75">
      <c r="A43" s="113"/>
      <c r="B43" s="271"/>
      <c r="C43" s="12" t="s">
        <v>11</v>
      </c>
      <c r="D43" s="8"/>
      <c r="E43" s="13"/>
      <c r="F43" s="9"/>
      <c r="G43" s="9"/>
      <c r="H43" s="9"/>
      <c r="I43" s="9"/>
      <c r="J43" s="9"/>
      <c r="K43" s="9"/>
      <c r="L43" s="9"/>
      <c r="M43" s="9">
        <v>1</v>
      </c>
      <c r="N43" s="9"/>
      <c r="O43" s="9"/>
      <c r="P43" s="9"/>
      <c r="Q43" s="9"/>
      <c r="R43" s="9"/>
      <c r="S43" s="9">
        <v>2</v>
      </c>
      <c r="T43" s="9"/>
      <c r="U43" s="9"/>
      <c r="V43" s="9"/>
      <c r="W43" s="9"/>
      <c r="X43" s="9">
        <v>2</v>
      </c>
      <c r="Y43" s="263"/>
      <c r="Z43" s="9"/>
      <c r="AA43" s="91"/>
    </row>
    <row r="44" spans="1:27" s="40" customFormat="1" ht="15.75">
      <c r="A44" s="113"/>
      <c r="B44" s="271"/>
      <c r="C44" s="30" t="s">
        <v>10</v>
      </c>
      <c r="D44" s="8"/>
      <c r="E44" s="1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263"/>
      <c r="Z44" s="9"/>
      <c r="AA44" s="91"/>
    </row>
    <row r="45" spans="1:27" s="40" customFormat="1" ht="25.5">
      <c r="A45" s="114"/>
      <c r="B45" s="271"/>
      <c r="C45" s="12" t="s">
        <v>104</v>
      </c>
      <c r="D45" s="8"/>
      <c r="E45" s="1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63"/>
      <c r="Z45" s="9"/>
      <c r="AA45" s="91"/>
    </row>
    <row r="46" spans="1:133" s="56" customFormat="1" ht="16.5" thickBot="1">
      <c r="A46" s="51"/>
      <c r="B46" s="273"/>
      <c r="C46" s="67"/>
      <c r="D46" s="65"/>
      <c r="E46" s="54"/>
      <c r="F46" s="55"/>
      <c r="G46" s="55"/>
      <c r="H46" s="55"/>
      <c r="I46" s="55"/>
      <c r="J46" s="55"/>
      <c r="K46" s="55"/>
      <c r="L46" s="55"/>
      <c r="M46" s="55">
        <f>SUM(M42:M45)</f>
        <v>6</v>
      </c>
      <c r="N46" s="55"/>
      <c r="O46" s="55">
        <f>SUM(O42:O45)</f>
        <v>5</v>
      </c>
      <c r="P46" s="55"/>
      <c r="Q46" s="55"/>
      <c r="R46" s="55"/>
      <c r="S46" s="55">
        <f>SUM(S42:S45)</f>
        <v>6</v>
      </c>
      <c r="T46" s="55"/>
      <c r="U46" s="55"/>
      <c r="V46" s="55"/>
      <c r="W46" s="55"/>
      <c r="X46" s="55">
        <f>SUM(X42:X45)</f>
        <v>5</v>
      </c>
      <c r="Y46" s="264"/>
      <c r="Z46" s="55"/>
      <c r="AA46" s="89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</row>
    <row r="47" spans="1:133" s="83" customFormat="1" ht="16.5" thickBot="1">
      <c r="A47" s="115">
        <v>9</v>
      </c>
      <c r="B47" s="79" t="s">
        <v>88</v>
      </c>
      <c r="C47" s="79" t="s">
        <v>16</v>
      </c>
      <c r="D47" s="104"/>
      <c r="E47" s="81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>
        <v>2</v>
      </c>
      <c r="R47" s="82">
        <v>2</v>
      </c>
      <c r="S47" s="82">
        <v>2</v>
      </c>
      <c r="T47" s="82">
        <v>2</v>
      </c>
      <c r="U47" s="82">
        <v>2</v>
      </c>
      <c r="V47" s="82">
        <v>2</v>
      </c>
      <c r="W47" s="82">
        <v>2</v>
      </c>
      <c r="X47" s="82">
        <v>2</v>
      </c>
      <c r="Y47" s="82">
        <f>SUM(Q47:X47)</f>
        <v>16</v>
      </c>
      <c r="Z47" s="82"/>
      <c r="AA47" s="94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</row>
    <row r="48" spans="1:133" ht="16.5" thickBot="1">
      <c r="A48" s="48"/>
      <c r="B48" s="36"/>
      <c r="C48" s="34"/>
      <c r="D48" s="64"/>
      <c r="E48" s="50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9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</row>
    <row r="49" spans="1:133" ht="16.5" thickBot="1">
      <c r="A49" s="43">
        <v>10</v>
      </c>
      <c r="B49" s="12" t="s">
        <v>92</v>
      </c>
      <c r="C49" s="34" t="s">
        <v>21</v>
      </c>
      <c r="D49" s="26"/>
      <c r="E49" s="13"/>
      <c r="F49" s="9"/>
      <c r="G49" s="9"/>
      <c r="H49" s="9"/>
      <c r="I49" s="9"/>
      <c r="J49" s="9"/>
      <c r="K49" s="9"/>
      <c r="L49" s="9"/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2</v>
      </c>
      <c r="T49" s="9">
        <v>2</v>
      </c>
      <c r="U49" s="9">
        <v>2</v>
      </c>
      <c r="V49" s="9">
        <v>2</v>
      </c>
      <c r="W49" s="9">
        <v>2</v>
      </c>
      <c r="X49" s="9">
        <v>2</v>
      </c>
      <c r="Y49" s="22">
        <f>SUM(M49:X49)</f>
        <v>18</v>
      </c>
      <c r="Z49" s="9"/>
      <c r="AA49" s="91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</row>
    <row r="50" spans="1:133" ht="15.75">
      <c r="A50" s="44"/>
      <c r="B50" s="46"/>
      <c r="C50" s="12"/>
      <c r="D50" s="26"/>
      <c r="E50" s="1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22"/>
      <c r="Z50" s="9"/>
      <c r="AA50" s="91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</row>
    <row r="51" spans="1:133" ht="15.75">
      <c r="A51" s="44">
        <v>11</v>
      </c>
      <c r="B51" s="46" t="s">
        <v>64</v>
      </c>
      <c r="C51" s="12" t="s">
        <v>33</v>
      </c>
      <c r="D51" s="26"/>
      <c r="E51" s="13"/>
      <c r="F51" s="9"/>
      <c r="G51" s="9"/>
      <c r="H51" s="9">
        <v>2</v>
      </c>
      <c r="I51" s="9">
        <v>2</v>
      </c>
      <c r="J51" s="9">
        <v>2</v>
      </c>
      <c r="K51" s="9">
        <v>2</v>
      </c>
      <c r="L51" s="9"/>
      <c r="M51" s="9">
        <v>3</v>
      </c>
      <c r="N51" s="9">
        <v>3</v>
      </c>
      <c r="O51" s="9"/>
      <c r="P51" s="9">
        <v>3</v>
      </c>
      <c r="Q51" s="9"/>
      <c r="R51" s="9">
        <v>3</v>
      </c>
      <c r="S51" s="9">
        <v>3</v>
      </c>
      <c r="T51" s="9"/>
      <c r="U51" s="9"/>
      <c r="V51" s="9"/>
      <c r="W51" s="9">
        <v>3</v>
      </c>
      <c r="X51" s="9"/>
      <c r="Y51" s="9">
        <f>SUM(D51:X51)</f>
        <v>26</v>
      </c>
      <c r="Z51" s="9"/>
      <c r="AA51" s="91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</row>
    <row r="52" spans="1:133" ht="15.75">
      <c r="A52" s="43">
        <v>12</v>
      </c>
      <c r="B52" s="14" t="s">
        <v>87</v>
      </c>
      <c r="C52" s="12" t="s">
        <v>33</v>
      </c>
      <c r="D52" s="26"/>
      <c r="E52" s="13"/>
      <c r="F52" s="9"/>
      <c r="G52" s="9">
        <v>2</v>
      </c>
      <c r="H52" s="9"/>
      <c r="I52" s="9"/>
      <c r="J52" s="9">
        <v>2</v>
      </c>
      <c r="K52" s="9"/>
      <c r="L52" s="9">
        <v>2</v>
      </c>
      <c r="M52" s="9"/>
      <c r="N52" s="9">
        <v>3</v>
      </c>
      <c r="O52" s="9">
        <v>3</v>
      </c>
      <c r="P52" s="9"/>
      <c r="Q52" s="9">
        <v>3</v>
      </c>
      <c r="R52" s="9"/>
      <c r="S52" s="9"/>
      <c r="T52" s="9">
        <v>3</v>
      </c>
      <c r="U52" s="9">
        <v>3</v>
      </c>
      <c r="V52" s="9"/>
      <c r="W52" s="9">
        <v>3</v>
      </c>
      <c r="X52" s="9">
        <v>3</v>
      </c>
      <c r="Y52" s="9">
        <f>SUM(D52:X52)</f>
        <v>27</v>
      </c>
      <c r="Z52" s="9"/>
      <c r="AA52" s="91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</row>
    <row r="53" spans="1:27" s="40" customFormat="1" ht="15.75">
      <c r="A53" s="280">
        <v>13</v>
      </c>
      <c r="B53" s="284" t="s">
        <v>90</v>
      </c>
      <c r="C53" s="12" t="s">
        <v>33</v>
      </c>
      <c r="D53" s="26"/>
      <c r="E53" s="13"/>
      <c r="F53" s="9"/>
      <c r="G53" s="9">
        <v>2</v>
      </c>
      <c r="H53" s="9">
        <v>2</v>
      </c>
      <c r="I53" s="9">
        <v>2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>
        <v>3</v>
      </c>
      <c r="Y53" s="262">
        <f>G53+H53+I53+T54+U54+V54+X53</f>
        <v>18</v>
      </c>
      <c r="Z53" s="9"/>
      <c r="AA53" s="91"/>
    </row>
    <row r="54" spans="1:133" s="56" customFormat="1" ht="16.5" thickBot="1">
      <c r="A54" s="281"/>
      <c r="B54" s="285"/>
      <c r="C54" s="52" t="s">
        <v>105</v>
      </c>
      <c r="D54" s="65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>
        <v>3</v>
      </c>
      <c r="U54" s="55">
        <v>3</v>
      </c>
      <c r="V54" s="55">
        <v>3</v>
      </c>
      <c r="W54" s="55"/>
      <c r="X54" s="55"/>
      <c r="Y54" s="264"/>
      <c r="Z54" s="55"/>
      <c r="AA54" s="89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</row>
    <row r="55" spans="1:133" ht="15.75">
      <c r="A55" s="45"/>
      <c r="B55" s="49"/>
      <c r="C55" s="36"/>
      <c r="D55" s="64"/>
      <c r="E55" s="50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9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</row>
    <row r="56" spans="1:244" s="56" customFormat="1" ht="16.5" thickBot="1">
      <c r="A56" s="51">
        <v>14</v>
      </c>
      <c r="B56" s="52" t="s">
        <v>86</v>
      </c>
      <c r="C56" s="52" t="s">
        <v>33</v>
      </c>
      <c r="D56" s="53"/>
      <c r="E56" s="54"/>
      <c r="F56" s="55"/>
      <c r="G56" s="55"/>
      <c r="H56" s="55"/>
      <c r="I56" s="55"/>
      <c r="J56" s="55"/>
      <c r="K56" s="55">
        <v>2</v>
      </c>
      <c r="L56" s="55">
        <v>2</v>
      </c>
      <c r="M56" s="55">
        <v>3</v>
      </c>
      <c r="N56" s="55"/>
      <c r="O56" s="55">
        <v>3</v>
      </c>
      <c r="P56" s="55">
        <v>3</v>
      </c>
      <c r="Q56" s="55">
        <v>3</v>
      </c>
      <c r="R56" s="55">
        <v>3</v>
      </c>
      <c r="S56" s="55">
        <v>3</v>
      </c>
      <c r="T56" s="55"/>
      <c r="U56" s="55"/>
      <c r="V56" s="55">
        <v>3</v>
      </c>
      <c r="W56" s="55"/>
      <c r="X56" s="55"/>
      <c r="Y56" s="55">
        <f>SUM(D56:X56)</f>
        <v>25</v>
      </c>
      <c r="Z56" s="55"/>
      <c r="AA56" s="55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</row>
    <row r="57" spans="1:244" s="61" customFormat="1" ht="15.75">
      <c r="A57" s="282">
        <v>15</v>
      </c>
      <c r="B57" s="272" t="s">
        <v>66</v>
      </c>
      <c r="C57" s="57" t="s">
        <v>32</v>
      </c>
      <c r="D57" s="58"/>
      <c r="E57" s="59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>
        <v>2</v>
      </c>
      <c r="R57" s="60">
        <v>2</v>
      </c>
      <c r="S57" s="60">
        <v>2</v>
      </c>
      <c r="T57" s="60">
        <v>2</v>
      </c>
      <c r="U57" s="60">
        <v>2</v>
      </c>
      <c r="V57" s="60">
        <v>2</v>
      </c>
      <c r="W57" s="60">
        <v>2</v>
      </c>
      <c r="X57" s="60">
        <v>2</v>
      </c>
      <c r="Y57" s="266">
        <f>SUM(D61:X61)</f>
        <v>28</v>
      </c>
      <c r="Z57" s="60" t="s">
        <v>110</v>
      </c>
      <c r="AA57" s="6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</row>
    <row r="58" spans="1:27" s="40" customFormat="1" ht="15.75">
      <c r="A58" s="283"/>
      <c r="B58" s="271"/>
      <c r="C58" s="12" t="s">
        <v>13</v>
      </c>
      <c r="D58" s="8"/>
      <c r="E58" s="1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2</v>
      </c>
      <c r="X58" s="9">
        <v>2</v>
      </c>
      <c r="Y58" s="263"/>
      <c r="Z58" s="9"/>
      <c r="AA58" s="9"/>
    </row>
    <row r="59" spans="1:27" s="40" customFormat="1" ht="38.25">
      <c r="A59" s="283"/>
      <c r="B59" s="271"/>
      <c r="C59" s="27" t="s">
        <v>108</v>
      </c>
      <c r="D59" s="8"/>
      <c r="E59" s="13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>
        <v>1</v>
      </c>
      <c r="V59" s="9"/>
      <c r="W59" s="9"/>
      <c r="X59" s="9"/>
      <c r="Y59" s="263"/>
      <c r="Z59" s="9"/>
      <c r="AA59" s="9"/>
    </row>
    <row r="60" spans="1:27" s="40" customFormat="1" ht="25.5">
      <c r="A60" s="294"/>
      <c r="B60" s="271"/>
      <c r="C60" s="27" t="s">
        <v>109</v>
      </c>
      <c r="D60" s="8"/>
      <c r="E60" s="1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>
        <v>1</v>
      </c>
      <c r="V60" s="9"/>
      <c r="W60" s="9"/>
      <c r="X60" s="9"/>
      <c r="Y60" s="263"/>
      <c r="Z60" s="9"/>
      <c r="AA60" s="9"/>
    </row>
    <row r="61" spans="1:244" s="56" customFormat="1" ht="16.5" thickBot="1">
      <c r="A61" s="62"/>
      <c r="B61" s="273"/>
      <c r="C61" s="63"/>
      <c r="D61" s="5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>
        <f aca="true" t="shared" si="0" ref="Q61:X61">SUM(Q57:Q60)</f>
        <v>3</v>
      </c>
      <c r="R61" s="55">
        <f t="shared" si="0"/>
        <v>3</v>
      </c>
      <c r="S61" s="55">
        <f t="shared" si="0"/>
        <v>3</v>
      </c>
      <c r="T61" s="55">
        <f t="shared" si="0"/>
        <v>3</v>
      </c>
      <c r="U61" s="55">
        <f t="shared" si="0"/>
        <v>5</v>
      </c>
      <c r="V61" s="55">
        <f t="shared" si="0"/>
        <v>3</v>
      </c>
      <c r="W61" s="55">
        <f t="shared" si="0"/>
        <v>4</v>
      </c>
      <c r="X61" s="55">
        <f t="shared" si="0"/>
        <v>4</v>
      </c>
      <c r="Y61" s="264"/>
      <c r="Z61" s="55"/>
      <c r="AA61" s="55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</row>
    <row r="62" spans="1:244" s="61" customFormat="1" ht="15.75">
      <c r="A62" s="88">
        <v>16</v>
      </c>
      <c r="B62" s="272" t="s">
        <v>85</v>
      </c>
      <c r="C62" s="57" t="s">
        <v>32</v>
      </c>
      <c r="D62" s="58"/>
      <c r="E62" s="59"/>
      <c r="F62" s="60"/>
      <c r="G62" s="60"/>
      <c r="H62" s="60"/>
      <c r="I62" s="60"/>
      <c r="J62" s="60"/>
      <c r="K62" s="60"/>
      <c r="L62" s="60"/>
      <c r="M62" s="60">
        <v>2</v>
      </c>
      <c r="N62" s="60">
        <v>2</v>
      </c>
      <c r="O62" s="60">
        <v>2</v>
      </c>
      <c r="P62" s="60">
        <v>2</v>
      </c>
      <c r="Q62" s="60"/>
      <c r="R62" s="60"/>
      <c r="S62" s="60"/>
      <c r="T62" s="60"/>
      <c r="U62" s="60"/>
      <c r="V62" s="60"/>
      <c r="W62" s="60"/>
      <c r="X62" s="60"/>
      <c r="Y62" s="266">
        <f>SUM(D64:X64)</f>
        <v>10</v>
      </c>
      <c r="Z62" s="60"/>
      <c r="AA62" s="6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</row>
    <row r="63" spans="1:27" s="40" customFormat="1" ht="15.75">
      <c r="A63" s="47"/>
      <c r="B63" s="271"/>
      <c r="C63" s="12" t="s">
        <v>13</v>
      </c>
      <c r="D63" s="8"/>
      <c r="E63" s="13"/>
      <c r="F63" s="9"/>
      <c r="G63" s="9"/>
      <c r="H63" s="9"/>
      <c r="I63" s="9"/>
      <c r="J63" s="9"/>
      <c r="K63" s="9"/>
      <c r="L63" s="9"/>
      <c r="M63" s="9"/>
      <c r="N63" s="9"/>
      <c r="O63" s="9">
        <v>1</v>
      </c>
      <c r="P63" s="9">
        <v>1</v>
      </c>
      <c r="Q63" s="9"/>
      <c r="R63" s="9"/>
      <c r="S63" s="9"/>
      <c r="T63" s="9"/>
      <c r="U63" s="9"/>
      <c r="V63" s="9"/>
      <c r="W63" s="9"/>
      <c r="X63" s="9"/>
      <c r="Y63" s="263"/>
      <c r="Z63" s="9"/>
      <c r="AA63" s="9"/>
    </row>
    <row r="64" spans="1:244" s="56" customFormat="1" ht="16.5" thickBot="1">
      <c r="A64" s="62"/>
      <c r="B64" s="273"/>
      <c r="C64" s="63"/>
      <c r="D64" s="53"/>
      <c r="E64" s="54"/>
      <c r="F64" s="55"/>
      <c r="G64" s="55"/>
      <c r="H64" s="55"/>
      <c r="I64" s="55"/>
      <c r="J64" s="55"/>
      <c r="K64" s="55"/>
      <c r="L64" s="55"/>
      <c r="M64" s="55">
        <f>SUM(M62:M63)</f>
        <v>2</v>
      </c>
      <c r="N64" s="55">
        <f>SUM(N62:N63)</f>
        <v>2</v>
      </c>
      <c r="O64" s="55">
        <f>SUM(O62:O63)</f>
        <v>3</v>
      </c>
      <c r="P64" s="55">
        <f>SUM(P62:P63)</f>
        <v>3</v>
      </c>
      <c r="Q64" s="55"/>
      <c r="R64" s="55"/>
      <c r="S64" s="55"/>
      <c r="T64" s="55"/>
      <c r="U64" s="55"/>
      <c r="V64" s="55"/>
      <c r="W64" s="55"/>
      <c r="X64" s="55"/>
      <c r="Y64" s="264"/>
      <c r="Z64" s="55"/>
      <c r="AA64" s="55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</row>
    <row r="65" spans="1:244" s="56" customFormat="1" ht="16.5" thickBot="1">
      <c r="A65" s="84">
        <v>17</v>
      </c>
      <c r="B65" s="85" t="s">
        <v>84</v>
      </c>
      <c r="C65" s="85" t="s">
        <v>111</v>
      </c>
      <c r="D65" s="86"/>
      <c r="E65" s="87"/>
      <c r="F65" s="66"/>
      <c r="G65" s="66"/>
      <c r="H65" s="66"/>
      <c r="I65" s="66"/>
      <c r="J65" s="66"/>
      <c r="K65" s="66"/>
      <c r="L65" s="66"/>
      <c r="M65" s="66">
        <v>1</v>
      </c>
      <c r="N65" s="66">
        <v>1</v>
      </c>
      <c r="O65" s="66">
        <v>1</v>
      </c>
      <c r="P65" s="66">
        <v>1</v>
      </c>
      <c r="Q65" s="66">
        <v>1</v>
      </c>
      <c r="R65" s="66">
        <v>1</v>
      </c>
      <c r="S65" s="66">
        <v>1</v>
      </c>
      <c r="T65" s="66">
        <v>1</v>
      </c>
      <c r="U65" s="66">
        <v>1</v>
      </c>
      <c r="V65" s="66">
        <v>1</v>
      </c>
      <c r="W65" s="66">
        <v>1</v>
      </c>
      <c r="X65" s="66">
        <v>1</v>
      </c>
      <c r="Y65" s="66">
        <f>SUM(M65:X65)</f>
        <v>12</v>
      </c>
      <c r="Z65" s="66"/>
      <c r="AA65" s="66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</row>
    <row r="66" spans="1:244" s="83" customFormat="1" ht="16.5" thickBot="1">
      <c r="A66" s="78">
        <v>18</v>
      </c>
      <c r="B66" s="79" t="s">
        <v>68</v>
      </c>
      <c r="C66" s="37" t="s">
        <v>14</v>
      </c>
      <c r="D66" s="80"/>
      <c r="E66" s="81"/>
      <c r="F66" s="82"/>
      <c r="G66" s="82"/>
      <c r="H66" s="82"/>
      <c r="I66" s="82"/>
      <c r="J66" s="82"/>
      <c r="K66" s="82"/>
      <c r="L66" s="82"/>
      <c r="M66" s="82"/>
      <c r="N66" s="82"/>
      <c r="O66" s="82">
        <v>2</v>
      </c>
      <c r="P66" s="82">
        <v>2</v>
      </c>
      <c r="Q66" s="82">
        <v>2</v>
      </c>
      <c r="R66" s="82">
        <v>2</v>
      </c>
      <c r="S66" s="82">
        <v>2</v>
      </c>
      <c r="T66" s="82">
        <v>2</v>
      </c>
      <c r="U66" s="82">
        <v>2</v>
      </c>
      <c r="V66" s="82">
        <v>2</v>
      </c>
      <c r="W66" s="82">
        <v>1</v>
      </c>
      <c r="X66" s="82">
        <v>2</v>
      </c>
      <c r="Y66" s="82">
        <f>SUM(O66:X66)</f>
        <v>19</v>
      </c>
      <c r="Z66" s="82"/>
      <c r="AA66" s="82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</row>
    <row r="67" spans="1:27" ht="15.75">
      <c r="A67" s="272">
        <v>19</v>
      </c>
      <c r="B67" s="276" t="s">
        <v>91</v>
      </c>
      <c r="C67" s="57" t="s">
        <v>15</v>
      </c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>
        <v>2</v>
      </c>
      <c r="P67" s="60">
        <v>2</v>
      </c>
      <c r="Q67" s="60">
        <v>2</v>
      </c>
      <c r="R67" s="60">
        <v>2</v>
      </c>
      <c r="S67" s="60">
        <v>2</v>
      </c>
      <c r="T67" s="60">
        <v>2</v>
      </c>
      <c r="U67" s="60">
        <v>2</v>
      </c>
      <c r="V67" s="60">
        <v>2</v>
      </c>
      <c r="W67" s="60"/>
      <c r="X67" s="60">
        <v>2</v>
      </c>
      <c r="Y67" s="266">
        <f>M68+N68+O67+P67+Q67+R67+S67+T67+U67+V67+X67</f>
        <v>22</v>
      </c>
      <c r="Z67" s="60"/>
      <c r="AA67" s="60"/>
    </row>
    <row r="68" spans="1:27" ht="15" customHeight="1" thickBot="1">
      <c r="A68" s="273"/>
      <c r="B68" s="277"/>
      <c r="C68" s="52" t="s">
        <v>24</v>
      </c>
      <c r="D68" s="53"/>
      <c r="E68" s="54"/>
      <c r="F68" s="55"/>
      <c r="G68" s="55"/>
      <c r="H68" s="55"/>
      <c r="I68" s="55"/>
      <c r="J68" s="55"/>
      <c r="K68" s="55"/>
      <c r="L68" s="55"/>
      <c r="M68" s="55">
        <v>2</v>
      </c>
      <c r="N68" s="55">
        <v>2</v>
      </c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264"/>
      <c r="Z68" s="55"/>
      <c r="AA68" s="55"/>
    </row>
    <row r="69" spans="1:27" ht="15.75">
      <c r="A69" s="272">
        <v>20</v>
      </c>
      <c r="B69" s="276" t="s">
        <v>65</v>
      </c>
      <c r="C69" s="57" t="s">
        <v>26</v>
      </c>
      <c r="D69" s="58"/>
      <c r="E69" s="59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>
        <v>2</v>
      </c>
      <c r="T69" s="60">
        <v>2</v>
      </c>
      <c r="U69" s="60">
        <v>2</v>
      </c>
      <c r="V69" s="60">
        <v>2</v>
      </c>
      <c r="W69" s="60">
        <v>2</v>
      </c>
      <c r="X69" s="60">
        <v>2</v>
      </c>
      <c r="Y69" s="266">
        <f>S69+T69+U69+V69+V70+V71+W69+X69</f>
        <v>14</v>
      </c>
      <c r="Z69" s="60"/>
      <c r="AA69" s="60"/>
    </row>
    <row r="70" spans="1:27" ht="25.5">
      <c r="A70" s="271"/>
      <c r="B70" s="267"/>
      <c r="C70" s="12" t="s">
        <v>95</v>
      </c>
      <c r="D70" s="8"/>
      <c r="E70" s="13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>
        <v>1</v>
      </c>
      <c r="W70" s="9"/>
      <c r="X70" s="9"/>
      <c r="Y70" s="263"/>
      <c r="Z70" s="9"/>
      <c r="AA70" s="9"/>
    </row>
    <row r="71" spans="1:27" ht="39" thickBot="1">
      <c r="A71" s="273"/>
      <c r="B71" s="277"/>
      <c r="C71" s="52" t="s">
        <v>96</v>
      </c>
      <c r="D71" s="5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>
        <v>1</v>
      </c>
      <c r="W71" s="55"/>
      <c r="X71" s="55"/>
      <c r="Y71" s="264"/>
      <c r="Z71" s="55"/>
      <c r="AA71" s="55"/>
    </row>
    <row r="72" spans="1:27" ht="16.5" thickBot="1">
      <c r="A72" s="99">
        <v>21</v>
      </c>
      <c r="B72" s="79" t="s">
        <v>82</v>
      </c>
      <c r="C72" s="79" t="s">
        <v>15</v>
      </c>
      <c r="D72" s="80"/>
      <c r="E72" s="81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>
        <v>2</v>
      </c>
      <c r="X72" s="82"/>
      <c r="Y72" s="82">
        <f>W72</f>
        <v>2</v>
      </c>
      <c r="Z72" s="82"/>
      <c r="AA72" s="82"/>
    </row>
    <row r="73" spans="1:27" ht="16.5" thickBot="1">
      <c r="A73" s="272">
        <v>22</v>
      </c>
      <c r="B73" s="272" t="s">
        <v>83</v>
      </c>
      <c r="C73" s="37" t="s">
        <v>17</v>
      </c>
      <c r="D73" s="58"/>
      <c r="E73" s="59"/>
      <c r="F73" s="60"/>
      <c r="G73" s="60"/>
      <c r="H73" s="60"/>
      <c r="I73" s="60"/>
      <c r="J73" s="60"/>
      <c r="K73" s="60"/>
      <c r="L73" s="60"/>
      <c r="M73" s="60">
        <v>1</v>
      </c>
      <c r="N73" s="60">
        <v>1</v>
      </c>
      <c r="O73" s="60">
        <v>1</v>
      </c>
      <c r="P73" s="60">
        <v>1</v>
      </c>
      <c r="Q73" s="60">
        <v>1</v>
      </c>
      <c r="R73" s="60">
        <v>1</v>
      </c>
      <c r="S73" s="60"/>
      <c r="T73" s="60"/>
      <c r="U73" s="60"/>
      <c r="V73" s="60"/>
      <c r="W73" s="60"/>
      <c r="X73" s="60"/>
      <c r="Y73" s="266">
        <v>22</v>
      </c>
      <c r="Z73" s="60"/>
      <c r="AA73" s="60"/>
    </row>
    <row r="74" spans="1:27" ht="16.5" thickBot="1">
      <c r="A74" s="273"/>
      <c r="B74" s="273"/>
      <c r="C74" s="34" t="s">
        <v>18</v>
      </c>
      <c r="D74" s="53"/>
      <c r="E74" s="54"/>
      <c r="F74" s="55"/>
      <c r="G74" s="55"/>
      <c r="H74" s="55"/>
      <c r="I74" s="55"/>
      <c r="J74" s="55"/>
      <c r="K74" s="55"/>
      <c r="L74" s="55"/>
      <c r="M74" s="55">
        <v>2</v>
      </c>
      <c r="N74" s="55">
        <v>2</v>
      </c>
      <c r="O74" s="55">
        <v>2</v>
      </c>
      <c r="P74" s="55">
        <v>2</v>
      </c>
      <c r="Q74" s="55">
        <v>2</v>
      </c>
      <c r="R74" s="55">
        <v>2</v>
      </c>
      <c r="S74" s="55">
        <v>2</v>
      </c>
      <c r="T74" s="55">
        <v>2</v>
      </c>
      <c r="U74" s="55"/>
      <c r="V74" s="55"/>
      <c r="W74" s="55"/>
      <c r="X74" s="55"/>
      <c r="Y74" s="264"/>
      <c r="Z74" s="55"/>
      <c r="AA74" s="55"/>
    </row>
    <row r="75" spans="1:27" ht="26.25" thickBot="1">
      <c r="A75" s="101">
        <v>23</v>
      </c>
      <c r="B75" s="79" t="s">
        <v>67</v>
      </c>
      <c r="C75" s="121" t="s">
        <v>18</v>
      </c>
      <c r="D75" s="80"/>
      <c r="E75" s="81"/>
      <c r="F75" s="82"/>
      <c r="G75" s="82"/>
      <c r="H75" s="82"/>
      <c r="I75" s="82"/>
      <c r="J75" s="82"/>
      <c r="K75" s="82"/>
      <c r="L75" s="82"/>
      <c r="M75" s="82">
        <v>2</v>
      </c>
      <c r="N75" s="82">
        <v>2</v>
      </c>
      <c r="O75" s="82">
        <v>2</v>
      </c>
      <c r="P75" s="82">
        <v>2</v>
      </c>
      <c r="Q75" s="82">
        <v>2</v>
      </c>
      <c r="R75" s="82">
        <v>2</v>
      </c>
      <c r="S75" s="82">
        <v>2</v>
      </c>
      <c r="T75" s="82">
        <v>2</v>
      </c>
      <c r="U75" s="82"/>
      <c r="V75" s="82"/>
      <c r="W75" s="82"/>
      <c r="X75" s="82"/>
      <c r="Y75" s="82">
        <f>SUM(D75:X75)</f>
        <v>16</v>
      </c>
      <c r="Z75" s="82"/>
      <c r="AA75" s="82"/>
    </row>
    <row r="76" spans="1:27" ht="16.5" thickBot="1">
      <c r="A76" s="295">
        <v>24</v>
      </c>
      <c r="B76" s="272" t="s">
        <v>69</v>
      </c>
      <c r="C76" s="12" t="s">
        <v>113</v>
      </c>
      <c r="D76" s="103">
        <v>1</v>
      </c>
      <c r="E76" s="87">
        <v>1</v>
      </c>
      <c r="F76" s="66">
        <v>1</v>
      </c>
      <c r="G76" s="66">
        <v>1</v>
      </c>
      <c r="H76" s="66">
        <v>1</v>
      </c>
      <c r="I76" s="66">
        <v>1</v>
      </c>
      <c r="J76" s="66">
        <v>1</v>
      </c>
      <c r="K76" s="66">
        <v>1</v>
      </c>
      <c r="L76" s="66">
        <v>1</v>
      </c>
      <c r="M76" s="66">
        <v>1</v>
      </c>
      <c r="N76" s="66">
        <v>1</v>
      </c>
      <c r="O76" s="66">
        <v>1</v>
      </c>
      <c r="P76" s="66">
        <v>1</v>
      </c>
      <c r="Q76" s="66">
        <v>1</v>
      </c>
      <c r="R76" s="66">
        <v>1</v>
      </c>
      <c r="S76" s="66"/>
      <c r="T76" s="66"/>
      <c r="U76" s="66"/>
      <c r="V76" s="66"/>
      <c r="W76" s="66"/>
      <c r="X76" s="66"/>
      <c r="Y76" s="266">
        <v>19</v>
      </c>
      <c r="Z76" s="66"/>
      <c r="AA76" s="66"/>
    </row>
    <row r="77" spans="1:27" ht="16.5" thickBot="1">
      <c r="A77" s="296"/>
      <c r="B77" s="275"/>
      <c r="C77" s="98" t="s">
        <v>114</v>
      </c>
      <c r="D77" s="103"/>
      <c r="E77" s="87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>
        <v>1</v>
      </c>
      <c r="T77" s="66">
        <v>1</v>
      </c>
      <c r="U77" s="66">
        <v>1</v>
      </c>
      <c r="V77" s="66">
        <v>1</v>
      </c>
      <c r="W77" s="66"/>
      <c r="X77" s="66"/>
      <c r="Y77" s="264"/>
      <c r="Z77" s="66"/>
      <c r="AA77" s="66"/>
    </row>
    <row r="78" spans="1:27" ht="16.5" thickBot="1">
      <c r="A78" s="68">
        <v>25</v>
      </c>
      <c r="B78" s="52" t="s">
        <v>70</v>
      </c>
      <c r="C78" s="12" t="s">
        <v>25</v>
      </c>
      <c r="D78" s="103"/>
      <c r="E78" s="87"/>
      <c r="F78" s="66"/>
      <c r="G78" s="66"/>
      <c r="H78" s="66"/>
      <c r="I78" s="66">
        <v>3</v>
      </c>
      <c r="J78" s="66"/>
      <c r="K78" s="66"/>
      <c r="L78" s="66"/>
      <c r="M78" s="66"/>
      <c r="N78" s="66"/>
      <c r="O78" s="66"/>
      <c r="P78" s="66"/>
      <c r="Q78" s="66">
        <v>3</v>
      </c>
      <c r="R78" s="66">
        <v>3</v>
      </c>
      <c r="S78" s="66">
        <v>3</v>
      </c>
      <c r="T78" s="66">
        <v>3</v>
      </c>
      <c r="U78" s="66"/>
      <c r="V78" s="66"/>
      <c r="W78" s="66">
        <v>3</v>
      </c>
      <c r="X78" s="66">
        <v>3</v>
      </c>
      <c r="Y78" s="66">
        <f>SUM(D78:X78)</f>
        <v>21</v>
      </c>
      <c r="Z78" s="66"/>
      <c r="AA78" s="66"/>
    </row>
    <row r="79" spans="1:27" ht="15" customHeight="1" thickBot="1">
      <c r="A79" s="119">
        <v>26</v>
      </c>
      <c r="B79" s="100" t="s">
        <v>71</v>
      </c>
      <c r="C79" s="98" t="s">
        <v>25</v>
      </c>
      <c r="D79" s="123">
        <v>3</v>
      </c>
      <c r="E79" s="81">
        <v>3</v>
      </c>
      <c r="F79" s="82">
        <v>3</v>
      </c>
      <c r="G79" s="82">
        <v>3</v>
      </c>
      <c r="H79" s="82">
        <v>3</v>
      </c>
      <c r="I79" s="82"/>
      <c r="J79" s="82">
        <v>3</v>
      </c>
      <c r="K79" s="82"/>
      <c r="L79" s="82"/>
      <c r="M79" s="82"/>
      <c r="N79" s="82"/>
      <c r="O79" s="82"/>
      <c r="P79" s="82">
        <v>3</v>
      </c>
      <c r="Q79" s="82"/>
      <c r="R79" s="82"/>
      <c r="S79" s="82"/>
      <c r="T79" s="82"/>
      <c r="U79" s="82"/>
      <c r="V79" s="82"/>
      <c r="W79" s="82">
        <v>3</v>
      </c>
      <c r="X79" s="82"/>
      <c r="Y79" s="82">
        <f>SUM(D79:X79)</f>
        <v>24</v>
      </c>
      <c r="Z79" s="82"/>
      <c r="AA79" s="82"/>
    </row>
    <row r="80" spans="1:27" ht="16.5" thickBot="1">
      <c r="A80" s="18">
        <v>27</v>
      </c>
      <c r="B80" s="12" t="s">
        <v>72</v>
      </c>
      <c r="C80" s="12" t="s">
        <v>25</v>
      </c>
      <c r="D80" s="8"/>
      <c r="E80" s="81"/>
      <c r="F80" s="82"/>
      <c r="G80" s="82"/>
      <c r="H80" s="82"/>
      <c r="I80" s="82"/>
      <c r="J80" s="82"/>
      <c r="K80" s="82">
        <v>3</v>
      </c>
      <c r="L80" s="82">
        <v>3</v>
      </c>
      <c r="M80" s="82">
        <v>3</v>
      </c>
      <c r="N80" s="82">
        <v>3</v>
      </c>
      <c r="O80" s="82">
        <v>3</v>
      </c>
      <c r="P80" s="82"/>
      <c r="Q80" s="82"/>
      <c r="R80" s="82"/>
      <c r="S80" s="82"/>
      <c r="T80" s="82"/>
      <c r="U80" s="82">
        <v>3</v>
      </c>
      <c r="V80" s="82">
        <v>3</v>
      </c>
      <c r="W80" s="82"/>
      <c r="X80" s="82"/>
      <c r="Y80" s="82">
        <f>SUM(D80:X80)</f>
        <v>21</v>
      </c>
      <c r="Z80" s="82"/>
      <c r="AA80" s="82"/>
    </row>
    <row r="81" spans="1:27" ht="16.5" thickBot="1">
      <c r="A81" s="18">
        <v>28</v>
      </c>
      <c r="B81" s="12" t="s">
        <v>93</v>
      </c>
      <c r="C81" s="12"/>
      <c r="D81" s="8"/>
      <c r="E81" s="124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</row>
    <row r="82" spans="1:27" ht="15.75">
      <c r="A82" s="267">
        <v>29</v>
      </c>
      <c r="B82" s="12" t="s">
        <v>78</v>
      </c>
      <c r="C82" s="12" t="s">
        <v>8</v>
      </c>
      <c r="D82" s="8">
        <v>5</v>
      </c>
      <c r="E82" s="59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266">
        <v>17</v>
      </c>
      <c r="Z82" s="60"/>
      <c r="AA82" s="60"/>
    </row>
    <row r="83" spans="1:27" ht="25.5">
      <c r="A83" s="267"/>
      <c r="B83" s="12"/>
      <c r="C83" s="12" t="s">
        <v>19</v>
      </c>
      <c r="D83" s="8">
        <v>4</v>
      </c>
      <c r="E83" s="13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263"/>
      <c r="Z83" s="9"/>
      <c r="AA83" s="9"/>
    </row>
    <row r="84" spans="1:27" ht="15.75">
      <c r="A84" s="267"/>
      <c r="B84" s="12"/>
      <c r="C84" s="12" t="s">
        <v>10</v>
      </c>
      <c r="D84" s="8">
        <v>4</v>
      </c>
      <c r="E84" s="13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263"/>
      <c r="Z84" s="9"/>
      <c r="AA84" s="9"/>
    </row>
    <row r="85" spans="1:27" ht="15.75">
      <c r="A85" s="267"/>
      <c r="B85" s="12"/>
      <c r="C85" s="12" t="s">
        <v>29</v>
      </c>
      <c r="D85" s="8">
        <v>1</v>
      </c>
      <c r="E85" s="13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263"/>
      <c r="Z85" s="9"/>
      <c r="AA85" s="9"/>
    </row>
    <row r="86" spans="1:27" ht="15.75">
      <c r="A86" s="267"/>
      <c r="B86" s="12"/>
      <c r="C86" s="12" t="s">
        <v>17</v>
      </c>
      <c r="D86" s="8">
        <v>1</v>
      </c>
      <c r="E86" s="13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263"/>
      <c r="Z86" s="9"/>
      <c r="AA86" s="9"/>
    </row>
    <row r="87" spans="1:27" ht="16.5" thickBot="1">
      <c r="A87" s="267"/>
      <c r="B87" s="12"/>
      <c r="C87" s="12" t="s">
        <v>30</v>
      </c>
      <c r="D87" s="8">
        <v>1</v>
      </c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263"/>
      <c r="Z87" s="55"/>
      <c r="AA87" s="55"/>
    </row>
    <row r="88" spans="1:27" ht="15.75">
      <c r="A88" s="267"/>
      <c r="B88" s="18"/>
      <c r="C88" s="12" t="s">
        <v>112</v>
      </c>
      <c r="D88" s="8">
        <v>1</v>
      </c>
      <c r="E88" s="102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63"/>
      <c r="Z88" s="25"/>
      <c r="AA88" s="25"/>
    </row>
    <row r="89" spans="1:27" ht="15.75">
      <c r="A89" s="267"/>
      <c r="B89" s="12"/>
      <c r="C89" s="12"/>
      <c r="D89" s="8"/>
      <c r="E89" s="50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65"/>
      <c r="Z89" s="22"/>
      <c r="AA89" s="22"/>
    </row>
    <row r="90" spans="1:27" ht="15.75">
      <c r="A90" s="270">
        <v>30</v>
      </c>
      <c r="B90" s="270" t="s">
        <v>75</v>
      </c>
      <c r="C90" s="12" t="s">
        <v>8</v>
      </c>
      <c r="D90" s="8"/>
      <c r="E90" s="8">
        <v>5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62">
        <v>17</v>
      </c>
      <c r="Z90" s="22"/>
      <c r="AA90" s="22"/>
    </row>
    <row r="91" spans="1:27" ht="25.5">
      <c r="A91" s="271"/>
      <c r="B91" s="271"/>
      <c r="C91" s="12" t="s">
        <v>19</v>
      </c>
      <c r="D91" s="8"/>
      <c r="E91" s="8">
        <v>4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63"/>
      <c r="Z91" s="22"/>
      <c r="AA91" s="22"/>
    </row>
    <row r="92" spans="1:27" ht="15.75">
      <c r="A92" s="271"/>
      <c r="B92" s="271"/>
      <c r="C92" s="12" t="s">
        <v>10</v>
      </c>
      <c r="D92" s="8"/>
      <c r="E92" s="8">
        <v>4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63"/>
      <c r="Z92" s="22"/>
      <c r="AA92" s="22"/>
    </row>
    <row r="93" spans="1:27" ht="15.75">
      <c r="A93" s="271"/>
      <c r="B93" s="271"/>
      <c r="C93" s="12" t="s">
        <v>29</v>
      </c>
      <c r="D93" s="8"/>
      <c r="E93" s="8">
        <v>1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63"/>
      <c r="Z93" s="22"/>
      <c r="AA93" s="22"/>
    </row>
    <row r="94" spans="1:27" ht="15.75">
      <c r="A94" s="271"/>
      <c r="B94" s="271"/>
      <c r="C94" s="12" t="s">
        <v>17</v>
      </c>
      <c r="D94" s="8"/>
      <c r="E94" s="8">
        <v>1</v>
      </c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63"/>
      <c r="Z94" s="22"/>
      <c r="AA94" s="22"/>
    </row>
    <row r="95" spans="1:27" ht="15.75">
      <c r="A95" s="271"/>
      <c r="B95" s="271"/>
      <c r="C95" s="12" t="s">
        <v>30</v>
      </c>
      <c r="D95" s="8"/>
      <c r="E95" s="8">
        <v>1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63"/>
      <c r="Z95" s="22"/>
      <c r="AA95" s="22"/>
    </row>
    <row r="96" spans="1:27" ht="15.75">
      <c r="A96" s="271"/>
      <c r="B96" s="271"/>
      <c r="C96" s="12" t="s">
        <v>112</v>
      </c>
      <c r="D96" s="8"/>
      <c r="E96" s="8">
        <v>1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63"/>
      <c r="Z96" s="22"/>
      <c r="AA96" s="22"/>
    </row>
    <row r="97" spans="1:27" ht="15.75">
      <c r="A97" s="275"/>
      <c r="B97" s="275"/>
      <c r="C97" s="12"/>
      <c r="D97" s="26"/>
      <c r="E97" s="50">
        <f>SUM(E90:E96)</f>
        <v>17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65"/>
      <c r="Z97" s="22"/>
      <c r="AA97" s="22"/>
    </row>
    <row r="98" spans="1:27" s="40" customFormat="1" ht="15.75">
      <c r="A98" s="268">
        <v>31</v>
      </c>
      <c r="B98" s="270" t="s">
        <v>80</v>
      </c>
      <c r="C98" s="12" t="s">
        <v>8</v>
      </c>
      <c r="D98" s="26"/>
      <c r="E98" s="50"/>
      <c r="F98" s="8">
        <v>5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62">
        <v>17</v>
      </c>
      <c r="Z98" s="22"/>
      <c r="AA98" s="22"/>
    </row>
    <row r="99" spans="1:27" s="40" customFormat="1" ht="25.5">
      <c r="A99" s="269"/>
      <c r="B99" s="271"/>
      <c r="C99" s="12" t="s">
        <v>19</v>
      </c>
      <c r="D99" s="26"/>
      <c r="E99" s="50"/>
      <c r="F99" s="8">
        <v>4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63"/>
      <c r="Z99" s="22"/>
      <c r="AA99" s="22"/>
    </row>
    <row r="100" spans="1:27" s="40" customFormat="1" ht="15.75">
      <c r="A100" s="269"/>
      <c r="B100" s="271"/>
      <c r="C100" s="12" t="s">
        <v>10</v>
      </c>
      <c r="D100" s="26"/>
      <c r="E100" s="50"/>
      <c r="F100" s="8">
        <v>4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63"/>
      <c r="Z100" s="22"/>
      <c r="AA100" s="22"/>
    </row>
    <row r="101" spans="1:27" s="40" customFormat="1" ht="15.75">
      <c r="A101" s="269"/>
      <c r="B101" s="271"/>
      <c r="C101" s="12" t="s">
        <v>29</v>
      </c>
      <c r="D101" s="26"/>
      <c r="E101" s="50"/>
      <c r="F101" s="8">
        <v>1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63"/>
      <c r="Z101" s="22"/>
      <c r="AA101" s="22"/>
    </row>
    <row r="102" spans="1:27" s="40" customFormat="1" ht="15.75">
      <c r="A102" s="269"/>
      <c r="B102" s="271"/>
      <c r="C102" s="12" t="s">
        <v>17</v>
      </c>
      <c r="D102" s="26"/>
      <c r="E102" s="50"/>
      <c r="F102" s="8">
        <v>1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63"/>
      <c r="Z102" s="22"/>
      <c r="AA102" s="22"/>
    </row>
    <row r="103" spans="1:27" s="40" customFormat="1" ht="15.75">
      <c r="A103" s="269"/>
      <c r="B103" s="271"/>
      <c r="C103" s="12" t="s">
        <v>30</v>
      </c>
      <c r="D103" s="26"/>
      <c r="E103" s="50"/>
      <c r="F103" s="8">
        <v>1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63"/>
      <c r="Z103" s="22"/>
      <c r="AA103" s="22"/>
    </row>
    <row r="104" spans="1:27" s="56" customFormat="1" ht="16.5" thickBot="1">
      <c r="A104" s="269"/>
      <c r="B104" s="271"/>
      <c r="C104" s="52" t="s">
        <v>112</v>
      </c>
      <c r="D104" s="65"/>
      <c r="E104" s="87"/>
      <c r="F104" s="53">
        <v>1</v>
      </c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263"/>
      <c r="Z104" s="66"/>
      <c r="AA104" s="66"/>
    </row>
    <row r="105" spans="1:27" ht="15.75">
      <c r="A105" s="274"/>
      <c r="B105" s="275"/>
      <c r="C105" s="36"/>
      <c r="D105" s="64"/>
      <c r="E105" s="50"/>
      <c r="F105" s="23">
        <f>SUM(F98:F104)</f>
        <v>17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65"/>
      <c r="Z105" s="22"/>
      <c r="AA105" s="22"/>
    </row>
    <row r="106" spans="1:27" s="40" customFormat="1" ht="15.75">
      <c r="A106" s="268">
        <v>32</v>
      </c>
      <c r="B106" s="270" t="s">
        <v>79</v>
      </c>
      <c r="C106" s="12" t="s">
        <v>8</v>
      </c>
      <c r="D106" s="26"/>
      <c r="E106" s="13"/>
      <c r="F106" s="9"/>
      <c r="G106" s="9"/>
      <c r="H106" s="9"/>
      <c r="I106" s="9"/>
      <c r="J106" s="9"/>
      <c r="K106" s="8">
        <v>5</v>
      </c>
      <c r="L106" s="8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262">
        <v>17</v>
      </c>
      <c r="Z106" s="9"/>
      <c r="AA106" s="9"/>
    </row>
    <row r="107" spans="1:27" s="40" customFormat="1" ht="25.5">
      <c r="A107" s="269"/>
      <c r="B107" s="271"/>
      <c r="C107" s="12" t="s">
        <v>19</v>
      </c>
      <c r="D107" s="26"/>
      <c r="E107" s="13"/>
      <c r="F107" s="9"/>
      <c r="G107" s="9"/>
      <c r="H107" s="9"/>
      <c r="I107" s="9"/>
      <c r="J107" s="9"/>
      <c r="K107" s="8">
        <v>3</v>
      </c>
      <c r="L107" s="8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263"/>
      <c r="Z107" s="9"/>
      <c r="AA107" s="9"/>
    </row>
    <row r="108" spans="1:27" s="40" customFormat="1" ht="15.75">
      <c r="A108" s="269"/>
      <c r="B108" s="271"/>
      <c r="C108" s="12" t="s">
        <v>10</v>
      </c>
      <c r="D108" s="26"/>
      <c r="E108" s="13"/>
      <c r="F108" s="9"/>
      <c r="G108" s="9"/>
      <c r="H108" s="9"/>
      <c r="I108" s="9"/>
      <c r="J108" s="9"/>
      <c r="K108" s="8">
        <v>4</v>
      </c>
      <c r="L108" s="8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263"/>
      <c r="Z108" s="9"/>
      <c r="AA108" s="9"/>
    </row>
    <row r="109" spans="1:27" s="40" customFormat="1" ht="15.75">
      <c r="A109" s="269"/>
      <c r="B109" s="271"/>
      <c r="C109" s="12" t="s">
        <v>29</v>
      </c>
      <c r="D109" s="26"/>
      <c r="E109" s="13"/>
      <c r="F109" s="9"/>
      <c r="G109" s="9"/>
      <c r="H109" s="9"/>
      <c r="I109" s="9"/>
      <c r="J109" s="9"/>
      <c r="K109" s="8">
        <v>2</v>
      </c>
      <c r="L109" s="8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263"/>
      <c r="Z109" s="9"/>
      <c r="AA109" s="9"/>
    </row>
    <row r="110" spans="1:27" s="40" customFormat="1" ht="15.75">
      <c r="A110" s="269"/>
      <c r="B110" s="271"/>
      <c r="C110" s="12" t="s">
        <v>17</v>
      </c>
      <c r="D110" s="26"/>
      <c r="E110" s="13"/>
      <c r="F110" s="9"/>
      <c r="G110" s="9"/>
      <c r="H110" s="9"/>
      <c r="I110" s="9"/>
      <c r="J110" s="9"/>
      <c r="K110" s="8">
        <v>1</v>
      </c>
      <c r="L110" s="8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263"/>
      <c r="Z110" s="9"/>
      <c r="AA110" s="9"/>
    </row>
    <row r="111" spans="1:27" s="40" customFormat="1" ht="15.75">
      <c r="A111" s="269"/>
      <c r="B111" s="271"/>
      <c r="C111" s="12" t="s">
        <v>30</v>
      </c>
      <c r="D111" s="26"/>
      <c r="E111" s="13"/>
      <c r="F111" s="9"/>
      <c r="G111" s="9"/>
      <c r="H111" s="9"/>
      <c r="I111" s="9"/>
      <c r="J111" s="9"/>
      <c r="K111" s="8">
        <v>1</v>
      </c>
      <c r="L111" s="8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263"/>
      <c r="Z111" s="9"/>
      <c r="AA111" s="9"/>
    </row>
    <row r="112" spans="1:27" s="40" customFormat="1" ht="15.75">
      <c r="A112" s="269"/>
      <c r="B112" s="271"/>
      <c r="C112" s="12" t="s">
        <v>112</v>
      </c>
      <c r="D112" s="26"/>
      <c r="E112" s="13"/>
      <c r="F112" s="9"/>
      <c r="G112" s="9"/>
      <c r="H112" s="9"/>
      <c r="I112" s="9"/>
      <c r="J112" s="9"/>
      <c r="K112" s="8">
        <v>1</v>
      </c>
      <c r="L112" s="8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263"/>
      <c r="Z112" s="9"/>
      <c r="AA112" s="9"/>
    </row>
    <row r="113" spans="1:27" s="56" customFormat="1" ht="16.5" thickBot="1">
      <c r="A113" s="116"/>
      <c r="B113" s="73"/>
      <c r="C113" s="52"/>
      <c r="D113" s="65"/>
      <c r="E113" s="54"/>
      <c r="F113" s="55"/>
      <c r="G113" s="55"/>
      <c r="H113" s="55"/>
      <c r="I113" s="55"/>
      <c r="J113" s="55"/>
      <c r="K113" s="53">
        <f>SUM(K106:K112)</f>
        <v>17</v>
      </c>
      <c r="L113" s="53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264"/>
      <c r="Z113" s="55"/>
      <c r="AA113" s="55"/>
    </row>
    <row r="114" spans="1:27" s="61" customFormat="1" ht="15.75">
      <c r="A114" s="118">
        <v>33</v>
      </c>
      <c r="B114" s="272" t="s">
        <v>81</v>
      </c>
      <c r="C114" s="57" t="s">
        <v>8</v>
      </c>
      <c r="D114" s="122"/>
      <c r="E114" s="59"/>
      <c r="F114" s="60"/>
      <c r="G114" s="60"/>
      <c r="H114" s="60"/>
      <c r="I114" s="60"/>
      <c r="J114" s="8">
        <v>5</v>
      </c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266">
        <v>17</v>
      </c>
      <c r="Z114" s="60"/>
      <c r="AA114" s="60"/>
    </row>
    <row r="115" spans="1:27" s="40" customFormat="1" ht="25.5">
      <c r="A115" s="18"/>
      <c r="B115" s="271"/>
      <c r="C115" s="12" t="s">
        <v>19</v>
      </c>
      <c r="D115" s="26"/>
      <c r="E115" s="13"/>
      <c r="F115" s="9"/>
      <c r="G115" s="9"/>
      <c r="H115" s="9"/>
      <c r="I115" s="9"/>
      <c r="J115" s="8">
        <v>3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263"/>
      <c r="Z115" s="9"/>
      <c r="AA115" s="9"/>
    </row>
    <row r="116" spans="1:27" s="40" customFormat="1" ht="15.75">
      <c r="A116" s="18"/>
      <c r="B116" s="271"/>
      <c r="C116" s="12" t="s">
        <v>10</v>
      </c>
      <c r="D116" s="26"/>
      <c r="E116" s="13"/>
      <c r="F116" s="9"/>
      <c r="G116" s="9"/>
      <c r="H116" s="9"/>
      <c r="I116" s="9"/>
      <c r="J116" s="8">
        <v>4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263"/>
      <c r="Z116" s="9"/>
      <c r="AA116" s="9"/>
    </row>
    <row r="117" spans="1:27" s="40" customFormat="1" ht="15.75">
      <c r="A117" s="18"/>
      <c r="B117" s="271"/>
      <c r="C117" s="12" t="s">
        <v>29</v>
      </c>
      <c r="D117" s="26"/>
      <c r="E117" s="13"/>
      <c r="F117" s="9"/>
      <c r="G117" s="9"/>
      <c r="H117" s="9"/>
      <c r="I117" s="9"/>
      <c r="J117" s="8">
        <v>2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263"/>
      <c r="Z117" s="9"/>
      <c r="AA117" s="9"/>
    </row>
    <row r="118" spans="1:27" s="40" customFormat="1" ht="15.75">
      <c r="A118" s="18"/>
      <c r="B118" s="271"/>
      <c r="C118" s="12" t="s">
        <v>17</v>
      </c>
      <c r="D118" s="26"/>
      <c r="E118" s="13"/>
      <c r="F118" s="9"/>
      <c r="G118" s="9"/>
      <c r="H118" s="9"/>
      <c r="I118" s="9"/>
      <c r="J118" s="8">
        <v>1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263"/>
      <c r="Z118" s="9"/>
      <c r="AA118" s="9"/>
    </row>
    <row r="119" spans="1:27" s="40" customFormat="1" ht="15.75">
      <c r="A119" s="18"/>
      <c r="B119" s="271"/>
      <c r="C119" s="12" t="s">
        <v>30</v>
      </c>
      <c r="D119" s="26"/>
      <c r="E119" s="13"/>
      <c r="F119" s="9"/>
      <c r="G119" s="9"/>
      <c r="H119" s="9"/>
      <c r="I119" s="9"/>
      <c r="J119" s="8">
        <v>1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263"/>
      <c r="Z119" s="9"/>
      <c r="AA119" s="9"/>
    </row>
    <row r="120" spans="1:27" s="40" customFormat="1" ht="15.75">
      <c r="A120" s="41"/>
      <c r="B120" s="271"/>
      <c r="C120" s="35" t="s">
        <v>112</v>
      </c>
      <c r="D120" s="26"/>
      <c r="E120" s="13"/>
      <c r="F120" s="9"/>
      <c r="G120" s="9"/>
      <c r="H120" s="9"/>
      <c r="I120" s="9"/>
      <c r="J120" s="8">
        <v>1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265"/>
      <c r="Z120" s="9"/>
      <c r="AA120" s="9"/>
    </row>
    <row r="121" spans="1:27" s="56" customFormat="1" ht="16.5" thickBot="1">
      <c r="A121" s="76"/>
      <c r="B121" s="273"/>
      <c r="C121" s="52"/>
      <c r="D121" s="65"/>
      <c r="E121" s="54"/>
      <c r="F121" s="55"/>
      <c r="G121" s="55"/>
      <c r="H121" s="55"/>
      <c r="I121" s="55"/>
      <c r="J121" s="53">
        <f>SUM(J114:J120)</f>
        <v>17</v>
      </c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</row>
    <row r="122" spans="1:27" s="61" customFormat="1" ht="15.75">
      <c r="A122" s="118">
        <v>34</v>
      </c>
      <c r="B122" s="272" t="s">
        <v>76</v>
      </c>
      <c r="C122" s="57" t="s">
        <v>8</v>
      </c>
      <c r="D122" s="122"/>
      <c r="E122" s="59"/>
      <c r="F122" s="60"/>
      <c r="G122" s="60"/>
      <c r="H122" s="60"/>
      <c r="I122" s="8">
        <v>5</v>
      </c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266">
        <v>17</v>
      </c>
      <c r="Z122" s="60"/>
      <c r="AA122" s="60"/>
    </row>
    <row r="123" spans="1:27" s="40" customFormat="1" ht="25.5">
      <c r="A123" s="18"/>
      <c r="B123" s="271"/>
      <c r="C123" s="12" t="s">
        <v>19</v>
      </c>
      <c r="D123" s="26"/>
      <c r="E123" s="13"/>
      <c r="F123" s="9"/>
      <c r="G123" s="9"/>
      <c r="H123" s="9"/>
      <c r="I123" s="8">
        <v>3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263"/>
      <c r="Z123" s="9"/>
      <c r="AA123" s="9"/>
    </row>
    <row r="124" spans="1:27" s="40" customFormat="1" ht="15.75">
      <c r="A124" s="18"/>
      <c r="B124" s="271"/>
      <c r="C124" s="12" t="s">
        <v>10</v>
      </c>
      <c r="D124" s="26"/>
      <c r="E124" s="13"/>
      <c r="F124" s="9"/>
      <c r="G124" s="9"/>
      <c r="H124" s="9"/>
      <c r="I124" s="8">
        <v>4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263"/>
      <c r="Z124" s="9"/>
      <c r="AA124" s="9"/>
    </row>
    <row r="125" spans="1:27" s="40" customFormat="1" ht="15.75">
      <c r="A125" s="18"/>
      <c r="B125" s="271"/>
      <c r="C125" s="12" t="s">
        <v>29</v>
      </c>
      <c r="D125" s="26"/>
      <c r="E125" s="13"/>
      <c r="F125" s="9"/>
      <c r="G125" s="9"/>
      <c r="H125" s="9"/>
      <c r="I125" s="8">
        <v>2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263"/>
      <c r="Z125" s="9"/>
      <c r="AA125" s="9"/>
    </row>
    <row r="126" spans="1:27" s="40" customFormat="1" ht="15.75">
      <c r="A126" s="18"/>
      <c r="B126" s="271"/>
      <c r="C126" s="12" t="s">
        <v>17</v>
      </c>
      <c r="D126" s="26"/>
      <c r="E126" s="13"/>
      <c r="F126" s="9"/>
      <c r="G126" s="9"/>
      <c r="H126" s="9"/>
      <c r="I126" s="8">
        <v>1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263"/>
      <c r="Z126" s="9"/>
      <c r="AA126" s="9"/>
    </row>
    <row r="127" spans="1:27" s="40" customFormat="1" ht="15.75">
      <c r="A127" s="18"/>
      <c r="B127" s="271"/>
      <c r="C127" s="12" t="s">
        <v>30</v>
      </c>
      <c r="D127" s="26"/>
      <c r="E127" s="13"/>
      <c r="F127" s="9"/>
      <c r="G127" s="9"/>
      <c r="H127" s="9"/>
      <c r="I127" s="8">
        <v>1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263"/>
      <c r="Z127" s="9"/>
      <c r="AA127" s="9"/>
    </row>
    <row r="128" spans="1:27" s="56" customFormat="1" ht="16.5" thickBot="1">
      <c r="A128" s="76"/>
      <c r="B128" s="271"/>
      <c r="C128" s="52" t="s">
        <v>112</v>
      </c>
      <c r="D128" s="65"/>
      <c r="E128" s="54"/>
      <c r="F128" s="55"/>
      <c r="G128" s="55"/>
      <c r="H128" s="55"/>
      <c r="I128" s="8">
        <v>1</v>
      </c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264"/>
      <c r="Z128" s="55"/>
      <c r="AA128" s="55"/>
    </row>
    <row r="129" spans="1:27" ht="16.5" thickBot="1">
      <c r="A129" s="29"/>
      <c r="B129" s="275"/>
      <c r="C129" s="36"/>
      <c r="D129" s="64"/>
      <c r="E129" s="50"/>
      <c r="F129" s="22"/>
      <c r="G129" s="22"/>
      <c r="H129" s="22"/>
      <c r="I129" s="53">
        <f>SUM(I122:I128)</f>
        <v>17</v>
      </c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66">
        <v>17</v>
      </c>
      <c r="Z129" s="22"/>
      <c r="AA129" s="22"/>
    </row>
    <row r="130" spans="1:27" s="40" customFormat="1" ht="15.75">
      <c r="A130" s="18">
        <v>35</v>
      </c>
      <c r="B130" s="270" t="s">
        <v>77</v>
      </c>
      <c r="C130" s="36" t="s">
        <v>8</v>
      </c>
      <c r="D130" s="26"/>
      <c r="E130" s="13"/>
      <c r="F130" s="9"/>
      <c r="G130" s="8"/>
      <c r="H130" s="8">
        <v>5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263"/>
      <c r="Z130" s="9"/>
      <c r="AA130" s="9"/>
    </row>
    <row r="131" spans="1:27" s="40" customFormat="1" ht="25.5">
      <c r="A131" s="18"/>
      <c r="B131" s="271"/>
      <c r="C131" s="12" t="s">
        <v>19</v>
      </c>
      <c r="D131" s="26"/>
      <c r="E131" s="13"/>
      <c r="F131" s="9"/>
      <c r="G131" s="8"/>
      <c r="H131" s="8">
        <v>4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263"/>
      <c r="Z131" s="9"/>
      <c r="AA131" s="9"/>
    </row>
    <row r="132" spans="1:27" s="40" customFormat="1" ht="15.75">
      <c r="A132" s="18"/>
      <c r="B132" s="271"/>
      <c r="C132" s="12" t="s">
        <v>10</v>
      </c>
      <c r="D132" s="26"/>
      <c r="E132" s="13"/>
      <c r="F132" s="9"/>
      <c r="G132" s="8"/>
      <c r="H132" s="8">
        <v>4</v>
      </c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263"/>
      <c r="Z132" s="9"/>
      <c r="AA132" s="9"/>
    </row>
    <row r="133" spans="1:27" s="40" customFormat="1" ht="15.75">
      <c r="A133" s="18"/>
      <c r="B133" s="271"/>
      <c r="C133" s="12" t="s">
        <v>29</v>
      </c>
      <c r="D133" s="26"/>
      <c r="E133" s="13"/>
      <c r="F133" s="9"/>
      <c r="G133" s="8"/>
      <c r="H133" s="8">
        <v>1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263"/>
      <c r="Z133" s="9"/>
      <c r="AA133" s="9"/>
    </row>
    <row r="134" spans="1:27" s="40" customFormat="1" ht="15.75">
      <c r="A134" s="18"/>
      <c r="B134" s="271"/>
      <c r="C134" s="12" t="s">
        <v>17</v>
      </c>
      <c r="D134" s="26"/>
      <c r="E134" s="13"/>
      <c r="F134" s="9"/>
      <c r="G134" s="8"/>
      <c r="H134" s="8">
        <v>1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263"/>
      <c r="Z134" s="9"/>
      <c r="AA134" s="9"/>
    </row>
    <row r="135" spans="1:27" s="40" customFormat="1" ht="15.75">
      <c r="A135" s="18"/>
      <c r="B135" s="271"/>
      <c r="C135" s="12" t="s">
        <v>30</v>
      </c>
      <c r="D135" s="26"/>
      <c r="E135" s="13"/>
      <c r="F135" s="9"/>
      <c r="G135" s="8"/>
      <c r="H135" s="8">
        <v>1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263"/>
      <c r="Z135" s="9"/>
      <c r="AA135" s="9"/>
    </row>
    <row r="136" spans="1:27" s="40" customFormat="1" ht="15.75">
      <c r="A136" s="31"/>
      <c r="B136" s="271"/>
      <c r="C136" s="12" t="s">
        <v>112</v>
      </c>
      <c r="D136" s="26"/>
      <c r="E136" s="13"/>
      <c r="F136" s="9"/>
      <c r="G136" s="8"/>
      <c r="H136" s="8">
        <v>1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263"/>
      <c r="Z136" s="9"/>
      <c r="AA136" s="9"/>
    </row>
    <row r="137" spans="1:27" s="56" customFormat="1" ht="16.5" thickBot="1">
      <c r="A137" s="68"/>
      <c r="B137" s="273"/>
      <c r="C137" s="52"/>
      <c r="D137" s="65"/>
      <c r="E137" s="54"/>
      <c r="F137" s="55"/>
      <c r="G137" s="53"/>
      <c r="H137" s="53">
        <f>SUM(H130:H136)</f>
        <v>17</v>
      </c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264"/>
      <c r="Z137" s="55"/>
      <c r="AA137" s="55"/>
    </row>
    <row r="138" spans="1:27" s="61" customFormat="1" ht="15.75">
      <c r="A138" s="119"/>
      <c r="B138" s="57" t="s">
        <v>73</v>
      </c>
      <c r="C138" s="57" t="s">
        <v>8</v>
      </c>
      <c r="D138" s="58"/>
      <c r="E138" s="59"/>
      <c r="F138" s="60"/>
      <c r="G138" s="8">
        <v>5</v>
      </c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266">
        <v>17</v>
      </c>
      <c r="Z138" s="60"/>
      <c r="AA138" s="60"/>
    </row>
    <row r="139" spans="1:27" s="40" customFormat="1" ht="25.5">
      <c r="A139" s="33"/>
      <c r="B139" s="12"/>
      <c r="C139" s="12" t="s">
        <v>19</v>
      </c>
      <c r="D139" s="8"/>
      <c r="E139" s="13"/>
      <c r="F139" s="9"/>
      <c r="G139" s="8">
        <v>4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263"/>
      <c r="Z139" s="9"/>
      <c r="AA139" s="9"/>
    </row>
    <row r="140" spans="1:27" s="40" customFormat="1" ht="15.75">
      <c r="A140" s="33"/>
      <c r="B140" s="12"/>
      <c r="C140" s="12" t="s">
        <v>10</v>
      </c>
      <c r="D140" s="8"/>
      <c r="E140" s="13"/>
      <c r="F140" s="9"/>
      <c r="G140" s="8">
        <v>4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263"/>
      <c r="Z140" s="9"/>
      <c r="AA140" s="9"/>
    </row>
    <row r="141" spans="1:27" s="40" customFormat="1" ht="15.75">
      <c r="A141" s="33"/>
      <c r="B141" s="12"/>
      <c r="C141" s="12" t="s">
        <v>29</v>
      </c>
      <c r="D141" s="8"/>
      <c r="E141" s="13"/>
      <c r="F141" s="9"/>
      <c r="G141" s="8">
        <v>1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263"/>
      <c r="Z141" s="9"/>
      <c r="AA141" s="9"/>
    </row>
    <row r="142" spans="1:27" s="40" customFormat="1" ht="15.75">
      <c r="A142" s="33"/>
      <c r="B142" s="12"/>
      <c r="C142" s="12" t="s">
        <v>17</v>
      </c>
      <c r="D142" s="8"/>
      <c r="E142" s="13"/>
      <c r="F142" s="9"/>
      <c r="G142" s="8">
        <v>1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263"/>
      <c r="Z142" s="9"/>
      <c r="AA142" s="9"/>
    </row>
    <row r="143" spans="1:27" s="40" customFormat="1" ht="15.75">
      <c r="A143" s="33"/>
      <c r="B143" s="12"/>
      <c r="C143" s="12" t="s">
        <v>30</v>
      </c>
      <c r="D143" s="8"/>
      <c r="E143" s="13"/>
      <c r="F143" s="9"/>
      <c r="G143" s="8">
        <v>1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263"/>
      <c r="Z143" s="9"/>
      <c r="AA143" s="9"/>
    </row>
    <row r="144" spans="1:27" s="40" customFormat="1" ht="15.75">
      <c r="A144" s="33"/>
      <c r="B144" s="12"/>
      <c r="C144" s="12" t="s">
        <v>112</v>
      </c>
      <c r="D144" s="8"/>
      <c r="E144" s="13"/>
      <c r="F144" s="9"/>
      <c r="G144" s="8">
        <v>1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263"/>
      <c r="Z144" s="9"/>
      <c r="AA144" s="9"/>
    </row>
    <row r="145" spans="1:27" s="56" customFormat="1" ht="16.5" thickBot="1">
      <c r="A145" s="120"/>
      <c r="B145" s="52"/>
      <c r="C145" s="32"/>
      <c r="D145" s="53"/>
      <c r="E145" s="54"/>
      <c r="F145" s="55"/>
      <c r="G145" s="53">
        <f>SUM(G138:G144)</f>
        <v>17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264"/>
      <c r="Z145" s="55"/>
      <c r="AA145" s="55"/>
    </row>
    <row r="146" spans="1:27" ht="26.25" thickBot="1">
      <c r="A146" s="33"/>
      <c r="B146" s="12" t="s">
        <v>94</v>
      </c>
      <c r="C146" s="34" t="s">
        <v>34</v>
      </c>
      <c r="D146" s="8"/>
      <c r="E146" s="13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>
        <v>1</v>
      </c>
      <c r="V146" s="9">
        <v>1</v>
      </c>
      <c r="W146" s="9">
        <v>1</v>
      </c>
      <c r="X146" s="9"/>
      <c r="Y146" s="266">
        <v>3</v>
      </c>
      <c r="Z146" s="9"/>
      <c r="AA146" s="9"/>
    </row>
    <row r="147" spans="1:27" s="40" customFormat="1" ht="16.5" thickBot="1">
      <c r="A147" s="287"/>
      <c r="B147" s="42" t="s">
        <v>74</v>
      </c>
      <c r="C147" s="34" t="s">
        <v>8</v>
      </c>
      <c r="D147" s="3"/>
      <c r="E147" s="15"/>
      <c r="F147" s="9"/>
      <c r="G147" s="9"/>
      <c r="H147" s="9"/>
      <c r="I147" s="9"/>
      <c r="J147" s="9"/>
      <c r="K147" s="9"/>
      <c r="L147" s="9">
        <v>5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263"/>
      <c r="Z147" s="286"/>
      <c r="AA147" s="286"/>
    </row>
    <row r="148" spans="1:27" s="40" customFormat="1" ht="16.5" thickBot="1">
      <c r="A148" s="288"/>
      <c r="B148" s="98"/>
      <c r="C148" s="34" t="s">
        <v>35</v>
      </c>
      <c r="D148" s="3"/>
      <c r="E148" s="15"/>
      <c r="F148" s="9"/>
      <c r="G148" s="9"/>
      <c r="H148" s="9"/>
      <c r="I148" s="9"/>
      <c r="J148" s="9"/>
      <c r="K148" s="9"/>
      <c r="L148" s="9">
        <v>3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263"/>
      <c r="Z148" s="286"/>
      <c r="AA148" s="286"/>
    </row>
    <row r="149" spans="1:27" s="40" customFormat="1" ht="16.5" thickBot="1">
      <c r="A149" s="288"/>
      <c r="B149" s="98"/>
      <c r="C149" s="34" t="s">
        <v>10</v>
      </c>
      <c r="D149" s="3"/>
      <c r="E149" s="15"/>
      <c r="F149" s="9"/>
      <c r="G149" s="9"/>
      <c r="H149" s="9"/>
      <c r="I149" s="9"/>
      <c r="J149" s="9"/>
      <c r="K149" s="9"/>
      <c r="L149" s="9">
        <v>4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263"/>
      <c r="Z149" s="286"/>
      <c r="AA149" s="286"/>
    </row>
    <row r="150" spans="1:27" s="40" customFormat="1" ht="16.5" thickBot="1">
      <c r="A150" s="288"/>
      <c r="B150" s="98"/>
      <c r="C150" s="34" t="s">
        <v>28</v>
      </c>
      <c r="D150" s="3"/>
      <c r="E150" s="15"/>
      <c r="F150" s="9"/>
      <c r="G150" s="9"/>
      <c r="H150" s="9"/>
      <c r="I150" s="9"/>
      <c r="J150" s="9"/>
      <c r="K150" s="9"/>
      <c r="L150" s="9">
        <v>2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263"/>
      <c r="Z150" s="286"/>
      <c r="AA150" s="286"/>
    </row>
    <row r="151" spans="1:27" s="40" customFormat="1" ht="16.5" thickBot="1">
      <c r="A151" s="288"/>
      <c r="B151" s="98"/>
      <c r="C151" s="34" t="s">
        <v>17</v>
      </c>
      <c r="D151" s="3"/>
      <c r="E151" s="15"/>
      <c r="F151" s="9"/>
      <c r="G151" s="9"/>
      <c r="H151" s="9"/>
      <c r="I151" s="9"/>
      <c r="J151" s="9"/>
      <c r="K151" s="9"/>
      <c r="L151" s="9">
        <v>1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263"/>
      <c r="Z151" s="286"/>
      <c r="AA151" s="286"/>
    </row>
    <row r="152" spans="1:27" s="40" customFormat="1" ht="16.5" thickBot="1">
      <c r="A152" s="288"/>
      <c r="B152" s="98"/>
      <c r="C152" s="34" t="s">
        <v>18</v>
      </c>
      <c r="D152" s="3"/>
      <c r="E152" s="15"/>
      <c r="F152" s="9"/>
      <c r="G152" s="9"/>
      <c r="H152" s="9"/>
      <c r="I152" s="9"/>
      <c r="J152" s="9"/>
      <c r="K152" s="9"/>
      <c r="L152" s="9">
        <v>1</v>
      </c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263"/>
      <c r="Z152" s="286"/>
      <c r="AA152" s="286"/>
    </row>
    <row r="153" spans="1:27" s="40" customFormat="1" ht="16.5" thickBot="1">
      <c r="A153" s="289"/>
      <c r="B153" s="36"/>
      <c r="C153" s="34" t="s">
        <v>20</v>
      </c>
      <c r="D153" s="3"/>
      <c r="E153" s="15"/>
      <c r="F153" s="9"/>
      <c r="G153" s="9"/>
      <c r="H153" s="9"/>
      <c r="I153" s="9"/>
      <c r="J153" s="9"/>
      <c r="K153" s="9"/>
      <c r="L153" s="9">
        <v>1</v>
      </c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265"/>
      <c r="Z153" s="286"/>
      <c r="AA153" s="286"/>
    </row>
    <row r="154" spans="1:27" s="56" customFormat="1" ht="16.5" thickBot="1">
      <c r="A154" s="120"/>
      <c r="B154" s="73"/>
      <c r="C154" s="34"/>
      <c r="D154" s="3"/>
      <c r="E154" s="15"/>
      <c r="F154" s="55"/>
      <c r="G154" s="55"/>
      <c r="H154" s="55"/>
      <c r="I154" s="55"/>
      <c r="J154" s="55"/>
      <c r="K154" s="55"/>
      <c r="L154" s="55">
        <f>SUM(L147:L152)</f>
        <v>16</v>
      </c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</row>
    <row r="155" spans="1:27" ht="27" customHeight="1" thickBot="1">
      <c r="A155" s="39"/>
      <c r="B155" s="38" t="s">
        <v>22</v>
      </c>
      <c r="C155" s="38"/>
      <c r="D155" s="6">
        <f>SUM(D10:D154)</f>
        <v>21</v>
      </c>
      <c r="E155" s="16"/>
      <c r="F155" s="9">
        <f>SUM(F147:F154)</f>
        <v>0</v>
      </c>
      <c r="G155" s="9"/>
      <c r="H155" s="9">
        <f>SUM(H10:H154)</f>
        <v>42</v>
      </c>
      <c r="I155" s="9"/>
      <c r="J155" s="9">
        <f>SUM(J10:J154)</f>
        <v>42</v>
      </c>
      <c r="K155" s="9"/>
      <c r="L155" s="9">
        <f>SUM(L10:L154)</f>
        <v>41</v>
      </c>
      <c r="M155" s="9"/>
      <c r="N155" s="9">
        <f>SUM(N12:N154)</f>
        <v>41</v>
      </c>
      <c r="O155" s="9"/>
      <c r="P155" s="9">
        <f>SUM(P10:P154)</f>
        <v>55</v>
      </c>
      <c r="Q155" s="9"/>
      <c r="R155" s="9">
        <f>SUM(R10:R154)</f>
        <v>55</v>
      </c>
      <c r="S155" s="9">
        <f>SUM(S10:S154)</f>
        <v>55</v>
      </c>
      <c r="T155" s="9"/>
      <c r="U155" s="9">
        <f>SUM(U10:U154)</f>
        <v>54</v>
      </c>
      <c r="V155" s="9"/>
      <c r="W155" s="9">
        <f>SUM(W10:W154)</f>
        <v>53</v>
      </c>
      <c r="X155" s="9">
        <f>X30+X46+X47+X49+X52+X53+X57+X58+X65+X66+X67+X68+X69+X78</f>
        <v>35</v>
      </c>
      <c r="Y155" s="19">
        <f>SUM(Y10:Y154)</f>
        <v>655</v>
      </c>
      <c r="Z155" s="9"/>
      <c r="AA155" s="9"/>
    </row>
    <row r="156" spans="1:27" ht="15.75">
      <c r="A156" s="5"/>
      <c r="F156" s="17">
        <v>1</v>
      </c>
      <c r="G156" s="17"/>
      <c r="H156" s="17">
        <v>2</v>
      </c>
      <c r="I156" s="17"/>
      <c r="J156" s="17">
        <v>3</v>
      </c>
      <c r="K156" s="17"/>
      <c r="L156" s="17">
        <v>4</v>
      </c>
      <c r="M156" s="17"/>
      <c r="N156" s="17">
        <v>5</v>
      </c>
      <c r="O156" s="17">
        <f>SUM(N156)</f>
        <v>5</v>
      </c>
      <c r="P156" s="17">
        <v>6</v>
      </c>
      <c r="Q156" s="17"/>
      <c r="R156" s="17">
        <v>7</v>
      </c>
      <c r="S156" s="17">
        <v>8</v>
      </c>
      <c r="T156" s="17"/>
      <c r="U156" s="17">
        <v>9</v>
      </c>
      <c r="V156" s="17"/>
      <c r="W156" s="17">
        <v>10</v>
      </c>
      <c r="X156" s="17">
        <v>11</v>
      </c>
      <c r="Y156" s="11"/>
      <c r="Z156" s="11"/>
      <c r="AA156" s="11"/>
    </row>
    <row r="157" spans="1:24" ht="15.75">
      <c r="A157" s="5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7" ht="15.75">
      <c r="A158" s="290" t="s">
        <v>36</v>
      </c>
      <c r="B158" s="290"/>
      <c r="C158" s="290"/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  <c r="AA158" s="290"/>
    </row>
    <row r="159" ht="15.75">
      <c r="A159" s="5"/>
    </row>
    <row r="160" ht="15.75">
      <c r="A160" s="5"/>
    </row>
    <row r="161" ht="15.75">
      <c r="A161" s="5"/>
    </row>
    <row r="162" ht="15.75">
      <c r="A162" s="1"/>
    </row>
    <row r="163" ht="15.75">
      <c r="A163" s="1"/>
    </row>
    <row r="164" ht="23.25">
      <c r="A164" s="4"/>
    </row>
  </sheetData>
  <sheetProtection/>
  <mergeCells count="65">
    <mergeCell ref="B42:B46"/>
    <mergeCell ref="A158:AA158"/>
    <mergeCell ref="A7:AB7"/>
    <mergeCell ref="A8:AB8"/>
    <mergeCell ref="A57:A60"/>
    <mergeCell ref="B76:B77"/>
    <mergeCell ref="A76:A77"/>
    <mergeCell ref="Y76:Y77"/>
    <mergeCell ref="Y73:Y74"/>
    <mergeCell ref="B69:B71"/>
    <mergeCell ref="B57:B61"/>
    <mergeCell ref="AA147:AA153"/>
    <mergeCell ref="A147:A153"/>
    <mergeCell ref="Z147:Z153"/>
    <mergeCell ref="B130:B137"/>
    <mergeCell ref="B114:B121"/>
    <mergeCell ref="B122:B129"/>
    <mergeCell ref="Y90:Y97"/>
    <mergeCell ref="Y82:Y89"/>
    <mergeCell ref="B73:B74"/>
    <mergeCell ref="Y10:Y13"/>
    <mergeCell ref="Y38:Y41"/>
    <mergeCell ref="Y57:Y61"/>
    <mergeCell ref="Y62:Y64"/>
    <mergeCell ref="Y42:Y46"/>
    <mergeCell ref="Y18:Y23"/>
    <mergeCell ref="Y24:Y26"/>
    <mergeCell ref="Y53:Y54"/>
    <mergeCell ref="Q2:U2"/>
    <mergeCell ref="B18:B21"/>
    <mergeCell ref="A53:A54"/>
    <mergeCell ref="Z10:Z13"/>
    <mergeCell ref="A18:A23"/>
    <mergeCell ref="A10:A12"/>
    <mergeCell ref="Y27:Y30"/>
    <mergeCell ref="Y31:Y37"/>
    <mergeCell ref="B53:B54"/>
    <mergeCell ref="Y14:Y17"/>
    <mergeCell ref="A67:A68"/>
    <mergeCell ref="Y67:Y68"/>
    <mergeCell ref="Y69:Y71"/>
    <mergeCell ref="B67:B68"/>
    <mergeCell ref="K2:O2"/>
    <mergeCell ref="R3:V3"/>
    <mergeCell ref="R4:U4"/>
    <mergeCell ref="B27:B29"/>
    <mergeCell ref="B24:B25"/>
    <mergeCell ref="B10:B12"/>
    <mergeCell ref="A82:A89"/>
    <mergeCell ref="A106:A112"/>
    <mergeCell ref="B106:B112"/>
    <mergeCell ref="B62:B64"/>
    <mergeCell ref="A98:A105"/>
    <mergeCell ref="B98:B105"/>
    <mergeCell ref="A90:A97"/>
    <mergeCell ref="B90:B97"/>
    <mergeCell ref="A73:A74"/>
    <mergeCell ref="A69:A71"/>
    <mergeCell ref="Y106:Y113"/>
    <mergeCell ref="Y98:Y105"/>
    <mergeCell ref="Y146:Y153"/>
    <mergeCell ref="Y138:Y145"/>
    <mergeCell ref="Y129:Y137"/>
    <mergeCell ref="Y122:Y128"/>
    <mergeCell ref="Y114:Y12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21"/>
  <sheetViews>
    <sheetView zoomScalePageLayoutView="0" workbookViewId="0" topLeftCell="A16">
      <selection activeCell="B15" sqref="B15:E21"/>
    </sheetView>
  </sheetViews>
  <sheetFormatPr defaultColWidth="9.140625" defaultRowHeight="12.75"/>
  <sheetData>
    <row r="4" ht="13.5" thickBot="1"/>
    <row r="5" spans="1:29" ht="24">
      <c r="A5" s="235">
        <v>33</v>
      </c>
      <c r="B5" s="235" t="s">
        <v>128</v>
      </c>
      <c r="C5" s="161" t="s">
        <v>8</v>
      </c>
      <c r="D5" s="135"/>
      <c r="E5" s="135"/>
      <c r="F5" s="135">
        <v>5</v>
      </c>
      <c r="G5" s="163"/>
      <c r="H5" s="163"/>
      <c r="I5" s="163"/>
      <c r="J5" s="163"/>
      <c r="K5" s="135"/>
      <c r="L5" s="141"/>
      <c r="M5" s="163"/>
      <c r="N5" s="135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235">
        <v>17</v>
      </c>
      <c r="AB5" s="163" t="s">
        <v>40</v>
      </c>
      <c r="AC5" s="163"/>
    </row>
    <row r="6" spans="1:29" ht="24">
      <c r="A6" s="229"/>
      <c r="B6" s="229"/>
      <c r="C6" s="135" t="s">
        <v>19</v>
      </c>
      <c r="D6" s="135"/>
      <c r="E6" s="135"/>
      <c r="F6" s="135">
        <v>3</v>
      </c>
      <c r="G6" s="132"/>
      <c r="H6" s="132"/>
      <c r="I6" s="132"/>
      <c r="J6" s="132"/>
      <c r="K6" s="135"/>
      <c r="L6" s="135"/>
      <c r="M6" s="132"/>
      <c r="N6" s="135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229"/>
      <c r="AB6" s="132"/>
      <c r="AC6" s="132"/>
    </row>
    <row r="7" spans="1:29" ht="24">
      <c r="A7" s="229"/>
      <c r="B7" s="229"/>
      <c r="C7" s="135" t="s">
        <v>10</v>
      </c>
      <c r="D7" s="135"/>
      <c r="E7" s="135"/>
      <c r="F7" s="135">
        <v>4</v>
      </c>
      <c r="G7" s="132"/>
      <c r="H7" s="132"/>
      <c r="I7" s="132"/>
      <c r="J7" s="132"/>
      <c r="K7" s="135"/>
      <c r="L7" s="135"/>
      <c r="M7" s="132"/>
      <c r="N7" s="135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229"/>
      <c r="AB7" s="132"/>
      <c r="AC7" s="132"/>
    </row>
    <row r="8" spans="1:29" ht="24">
      <c r="A8" s="229"/>
      <c r="B8" s="229"/>
      <c r="C8" s="135" t="s">
        <v>29</v>
      </c>
      <c r="D8" s="135"/>
      <c r="E8" s="135"/>
      <c r="F8" s="135">
        <v>2</v>
      </c>
      <c r="G8" s="132"/>
      <c r="H8" s="132"/>
      <c r="I8" s="132"/>
      <c r="J8" s="132"/>
      <c r="K8" s="135"/>
      <c r="L8" s="135"/>
      <c r="M8" s="132"/>
      <c r="N8" s="135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229"/>
      <c r="AB8" s="132"/>
      <c r="AC8" s="132"/>
    </row>
    <row r="9" spans="1:29" ht="12.75">
      <c r="A9" s="229"/>
      <c r="B9" s="229"/>
      <c r="C9" s="135" t="s">
        <v>17</v>
      </c>
      <c r="D9" s="135"/>
      <c r="E9" s="135"/>
      <c r="F9" s="135">
        <v>1</v>
      </c>
      <c r="G9" s="132"/>
      <c r="H9" s="132"/>
      <c r="I9" s="132"/>
      <c r="J9" s="132"/>
      <c r="K9" s="135"/>
      <c r="L9" s="135"/>
      <c r="M9" s="132"/>
      <c r="N9" s="135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229"/>
      <c r="AB9" s="132"/>
      <c r="AC9" s="132"/>
    </row>
    <row r="10" spans="1:29" ht="12.75">
      <c r="A10" s="229"/>
      <c r="B10" s="229"/>
      <c r="C10" s="135" t="s">
        <v>30</v>
      </c>
      <c r="D10" s="135"/>
      <c r="E10" s="135"/>
      <c r="F10" s="135">
        <v>1</v>
      </c>
      <c r="G10" s="132"/>
      <c r="H10" s="132"/>
      <c r="I10" s="132"/>
      <c r="J10" s="132"/>
      <c r="K10" s="135"/>
      <c r="L10" s="135"/>
      <c r="M10" s="132"/>
      <c r="N10" s="135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229"/>
      <c r="AB10" s="132"/>
      <c r="AC10" s="132"/>
    </row>
    <row r="11" spans="1:29" ht="24">
      <c r="A11" s="229"/>
      <c r="B11" s="229"/>
      <c r="C11" s="190" t="s">
        <v>112</v>
      </c>
      <c r="D11" s="135"/>
      <c r="E11" s="135"/>
      <c r="F11" s="135">
        <v>1</v>
      </c>
      <c r="G11" s="132"/>
      <c r="H11" s="132"/>
      <c r="I11" s="132"/>
      <c r="J11" s="132"/>
      <c r="K11" s="135"/>
      <c r="L11" s="135"/>
      <c r="M11" s="132"/>
      <c r="N11" s="135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230"/>
      <c r="AB11" s="132"/>
      <c r="AC11" s="132"/>
    </row>
    <row r="12" spans="1:29" ht="13.5" thickBot="1">
      <c r="A12" s="236"/>
      <c r="B12" s="229"/>
      <c r="C12" s="145"/>
      <c r="D12" s="145"/>
      <c r="E12" s="145"/>
      <c r="F12" s="145">
        <f>SUM(F5:F11)</f>
        <v>17</v>
      </c>
      <c r="G12" s="143"/>
      <c r="H12" s="143"/>
      <c r="I12" s="143"/>
      <c r="J12" s="143"/>
      <c r="K12" s="145"/>
      <c r="L12" s="145"/>
      <c r="M12" s="143"/>
      <c r="N12" s="145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</row>
    <row r="13" spans="1:29" ht="12.75">
      <c r="A13" s="140"/>
      <c r="B13" s="140"/>
      <c r="C13" s="153"/>
      <c r="D13" s="156"/>
      <c r="E13" s="157"/>
      <c r="F13" s="131"/>
      <c r="G13" s="131"/>
      <c r="H13" s="131"/>
      <c r="I13" s="131"/>
      <c r="J13" s="131"/>
      <c r="K13" s="139"/>
      <c r="L13" s="139"/>
      <c r="M13" s="131"/>
      <c r="N13" s="139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40"/>
      <c r="AB13" s="131"/>
      <c r="AC13" s="131"/>
    </row>
    <row r="14" ht="13.5" thickBot="1"/>
    <row r="15" spans="2:25" ht="24">
      <c r="B15" s="161" t="s">
        <v>8</v>
      </c>
      <c r="C15" s="135"/>
      <c r="D15" s="135"/>
      <c r="E15" s="135">
        <v>5</v>
      </c>
      <c r="F15" s="163"/>
      <c r="G15" s="163"/>
      <c r="H15" s="163"/>
      <c r="I15" s="163"/>
      <c r="J15" s="135"/>
      <c r="K15" s="141"/>
      <c r="L15" s="163"/>
      <c r="M15" s="135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</row>
    <row r="16" spans="2:25" ht="24">
      <c r="B16" s="135" t="s">
        <v>19</v>
      </c>
      <c r="C16" s="135"/>
      <c r="D16" s="135"/>
      <c r="E16" s="135">
        <v>3</v>
      </c>
      <c r="F16" s="132"/>
      <c r="G16" s="132"/>
      <c r="H16" s="132"/>
      <c r="I16" s="132"/>
      <c r="J16" s="135"/>
      <c r="K16" s="135"/>
      <c r="L16" s="132"/>
      <c r="M16" s="135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</row>
    <row r="17" spans="2:25" ht="24">
      <c r="B17" s="135" t="s">
        <v>10</v>
      </c>
      <c r="C17" s="135"/>
      <c r="D17" s="135"/>
      <c r="E17" s="135">
        <v>4</v>
      </c>
      <c r="F17" s="132"/>
      <c r="G17" s="132"/>
      <c r="H17" s="132"/>
      <c r="I17" s="132"/>
      <c r="J17" s="135"/>
      <c r="K17" s="135"/>
      <c r="L17" s="132"/>
      <c r="M17" s="135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</row>
    <row r="18" spans="2:25" ht="24">
      <c r="B18" s="135" t="s">
        <v>29</v>
      </c>
      <c r="C18" s="135"/>
      <c r="D18" s="135"/>
      <c r="E18" s="135">
        <v>2</v>
      </c>
      <c r="F18" s="132"/>
      <c r="G18" s="132"/>
      <c r="H18" s="132"/>
      <c r="I18" s="132"/>
      <c r="J18" s="135"/>
      <c r="K18" s="135"/>
      <c r="L18" s="132"/>
      <c r="M18" s="135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</row>
    <row r="19" spans="2:25" ht="12.75">
      <c r="B19" s="135" t="s">
        <v>17</v>
      </c>
      <c r="C19" s="135"/>
      <c r="D19" s="135"/>
      <c r="E19" s="135">
        <v>1</v>
      </c>
      <c r="F19" s="132"/>
      <c r="G19" s="132"/>
      <c r="H19" s="132"/>
      <c r="I19" s="132"/>
      <c r="J19" s="135"/>
      <c r="K19" s="135"/>
      <c r="L19" s="132"/>
      <c r="M19" s="135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</row>
    <row r="20" spans="2:25" ht="12.75">
      <c r="B20" s="135" t="s">
        <v>30</v>
      </c>
      <c r="C20" s="135"/>
      <c r="D20" s="135"/>
      <c r="E20" s="135">
        <v>1</v>
      </c>
      <c r="F20" s="132"/>
      <c r="G20" s="132"/>
      <c r="H20" s="132"/>
      <c r="I20" s="132"/>
      <c r="J20" s="135"/>
      <c r="K20" s="135"/>
      <c r="L20" s="132"/>
      <c r="M20" s="135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</row>
    <row r="21" spans="2:25" ht="24">
      <c r="B21" s="190" t="s">
        <v>112</v>
      </c>
      <c r="C21" s="135"/>
      <c r="D21" s="135"/>
      <c r="E21" s="135">
        <v>1</v>
      </c>
      <c r="F21" s="132"/>
      <c r="G21" s="132"/>
      <c r="H21" s="132"/>
      <c r="I21" s="132"/>
      <c r="J21" s="135"/>
      <c r="K21" s="135"/>
      <c r="L21" s="132"/>
      <c r="M21" s="135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</row>
  </sheetData>
  <sheetProtection/>
  <mergeCells count="3">
    <mergeCell ref="A5:A12"/>
    <mergeCell ref="B5:B12"/>
    <mergeCell ref="AA5:AA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2018-09-03T09:48:24Z</cp:lastPrinted>
  <dcterms:created xsi:type="dcterms:W3CDTF">1996-10-08T23:32:33Z</dcterms:created>
  <dcterms:modified xsi:type="dcterms:W3CDTF">2018-09-03T09:48:26Z</dcterms:modified>
  <cp:category/>
  <cp:version/>
  <cp:contentType/>
  <cp:contentStatus/>
</cp:coreProperties>
</file>